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0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argizakhonrakhimova/Desktop/"/>
    </mc:Choice>
  </mc:AlternateContent>
  <xr:revisionPtr revIDLastSave="1" documentId="13_ncr:1_{6CD37F56-FE87-4041-9F0D-EA9993782C73}" xr6:coauthVersionLast="47" xr6:coauthVersionMax="47" xr10:uidLastSave="{E8ABEB8E-0E59-4094-84B1-881BA0F2665E}"/>
  <bookViews>
    <workbookView xWindow="840" yWindow="500" windowWidth="25600" windowHeight="14260" firstSheet="3" activeTab="3" xr2:uid="{00000000-000D-0000-FFFF-FFFF00000000}"/>
  </bookViews>
  <sheets>
    <sheet name="CONCEPT NOTE BUDGET ONLY" sheetId="18" r:id="rId1"/>
    <sheet name="Summary Budget" sheetId="17" r:id="rId2"/>
    <sheet name="Detailed Line Item Budget" sheetId="1" r:id="rId3"/>
    <sheet name="Participant Support" sheetId="19" r:id="rId4"/>
    <sheet name="Sheet1" sheetId="20" r:id="rId5"/>
  </sheets>
  <externalReferences>
    <externalReference r:id="rId6"/>
    <externalReference r:id="rId7"/>
    <externalReference r:id="rId8"/>
  </externalReferences>
  <definedNames>
    <definedName name="____YR1" localSheetId="3">#REF!</definedName>
    <definedName name="____YR1" localSheetId="1">#REF!</definedName>
    <definedName name="____YR1">#REF!</definedName>
    <definedName name="____YR2" localSheetId="3">#REF!</definedName>
    <definedName name="____YR2" localSheetId="1">#REF!</definedName>
    <definedName name="____YR2">#REF!</definedName>
    <definedName name="___YR1" localSheetId="3">#REF!</definedName>
    <definedName name="___YR1" localSheetId="1">#REF!</definedName>
    <definedName name="___YR1">#REF!</definedName>
    <definedName name="___YR2" localSheetId="1">#REF!</definedName>
    <definedName name="___YR2">#REF!</definedName>
    <definedName name="__pa3" localSheetId="1">#REF!</definedName>
    <definedName name="__pa3">#REF!</definedName>
    <definedName name="__pa4" localSheetId="1">#REF!</definedName>
    <definedName name="__pa4">#REF!</definedName>
    <definedName name="__YR1" localSheetId="1">#REF!</definedName>
    <definedName name="__YR1">#REF!</definedName>
    <definedName name="__YR2" localSheetId="1">#REF!</definedName>
    <definedName name="__YR2">#REF!</definedName>
    <definedName name="_xlnm._FilterDatabase" localSheetId="2" hidden="1">'Detailed Line Item Budget'!$A$6:$Q$83</definedName>
    <definedName name="_ob1" localSheetId="3">#REF!</definedName>
    <definedName name="_ob1" localSheetId="1">#REF!</definedName>
    <definedName name="_ob1">#REF!</definedName>
    <definedName name="_ob2" localSheetId="1">#REF!</definedName>
    <definedName name="_ob2">#REF!</definedName>
    <definedName name="_ob3" localSheetId="1">#REF!</definedName>
    <definedName name="_ob3">#REF!</definedName>
    <definedName name="_YR1" localSheetId="1">#REF!</definedName>
    <definedName name="_YR1">#REF!</definedName>
    <definedName name="_YR2" localSheetId="1">#REF!</definedName>
    <definedName name="_YR2">#REF!</definedName>
    <definedName name="COA_Map" localSheetId="1">#REF!</definedName>
    <definedName name="COA_Map">#REF!</definedName>
    <definedName name="Inflation_Year_2">'[1]Detail '!$L$13</definedName>
    <definedName name="Inflation_Year_3">'[1]Detail '!$P$13</definedName>
    <definedName name="Inflation_Year_4">'[1]Detail '!$T$13</definedName>
    <definedName name="Inflation_Year_5">'[1]Detail '!$X$13</definedName>
    <definedName name="PHCC" localSheetId="3">[2]Facilities!$H$10</definedName>
    <definedName name="PHCC">[3]Facilities!$H$10</definedName>
    <definedName name="PHCU" localSheetId="3">[2]Facilities!$G$10</definedName>
    <definedName name="PHCU">[3]Facilities!$G$10</definedName>
    <definedName name="print_ar2" localSheetId="3">#REF!</definedName>
    <definedName name="print_ar2" localSheetId="1">#REF!</definedName>
    <definedName name="print_ar2">#REF!</definedName>
    <definedName name="_xlnm.Print_Area" localSheetId="2">'Detailed Line Item Budget'!$A$6:$Q$85</definedName>
    <definedName name="_xlnm.Print_Area" localSheetId="3">'Participant Support'!$B$1:$F$43</definedName>
    <definedName name="_xlnm.Print_Area" localSheetId="1">#REF!</definedName>
    <definedName name="_xlnm.Print_Area">#REF!</definedName>
    <definedName name="_xlnm.Print_Titles" localSheetId="2">'Detailed Line Item Budget'!$A:$C,'Detailed Line Item Budget'!$6:$6</definedName>
    <definedName name="_xlnm.Print_Titles" localSheetId="3">#REF!</definedName>
    <definedName name="_xlnm.Print_Titles" localSheetId="1">#REF!</definedName>
    <definedName name="_xlnm.Print_Titles">#REF!</definedName>
    <definedName name="PRINT_TITLES_MI" localSheetId="3">#REF!</definedName>
    <definedName name="PRINT_TITLES_MI" localSheetId="1">#REF!</definedName>
    <definedName name="PRINT_TITLES_MI">#REF!</definedName>
    <definedName name="RWPL" localSheetId="1">#REF!</definedName>
    <definedName name="RWPL">#REF!</definedName>
    <definedName name="Technical_Sector" localSheetId="1">#REF!</definedName>
    <definedName name="Technical_Sector">#REF!</definedName>
    <definedName name="wa" localSheetId="1">#REF!</definedName>
    <definedName name="wa">#REF!</definedName>
    <definedName name="Year1" localSheetId="1">#REF!</definedName>
    <definedName name="Year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7" i="1" l="1"/>
  <c r="K77" i="1"/>
  <c r="F77" i="1"/>
  <c r="J40" i="19"/>
  <c r="F40" i="19"/>
  <c r="K40" i="19" s="1"/>
  <c r="K39" i="19"/>
  <c r="J39" i="19"/>
  <c r="F39" i="19"/>
  <c r="J38" i="19"/>
  <c r="K38" i="19" s="1"/>
  <c r="F38" i="19"/>
  <c r="K37" i="19"/>
  <c r="J36" i="19"/>
  <c r="K36" i="19" s="1"/>
  <c r="F36" i="19"/>
  <c r="K35" i="19"/>
  <c r="J33" i="19"/>
  <c r="F33" i="19"/>
  <c r="K33" i="19" s="1"/>
  <c r="K32" i="19"/>
  <c r="J32" i="19"/>
  <c r="F32" i="19"/>
  <c r="J31" i="19"/>
  <c r="F31" i="19"/>
  <c r="K31" i="19" s="1"/>
  <c r="K30" i="19"/>
  <c r="J29" i="19"/>
  <c r="K29" i="19" s="1"/>
  <c r="F29" i="19"/>
  <c r="K28" i="19"/>
  <c r="K7" i="19"/>
  <c r="K9" i="19"/>
  <c r="J5" i="19"/>
  <c r="F5" i="19"/>
  <c r="J41" i="19"/>
  <c r="J26" i="19"/>
  <c r="J12" i="19"/>
  <c r="J11" i="19"/>
  <c r="J10" i="19"/>
  <c r="J8" i="19"/>
  <c r="F8" i="19"/>
  <c r="F10" i="19"/>
  <c r="F11" i="19"/>
  <c r="F12" i="19"/>
  <c r="F26" i="19"/>
  <c r="F41" i="19"/>
  <c r="K41" i="19" l="1"/>
  <c r="K12" i="19"/>
  <c r="K11" i="19"/>
  <c r="K10" i="19"/>
  <c r="J42" i="19"/>
  <c r="K26" i="19"/>
  <c r="K8" i="19"/>
  <c r="K5" i="19"/>
  <c r="F42" i="19"/>
  <c r="K42" i="19" l="1"/>
  <c r="N82" i="1" l="1"/>
  <c r="N81" i="1"/>
  <c r="N78" i="1"/>
  <c r="P78" i="1" s="1"/>
  <c r="O78" i="1"/>
  <c r="C22" i="18"/>
  <c r="K9" i="1"/>
  <c r="N9" i="1" s="1"/>
  <c r="F9" i="1"/>
  <c r="Q10" i="1" l="1"/>
  <c r="B21" i="1"/>
  <c r="B22" i="1"/>
  <c r="B23" i="1"/>
  <c r="B24" i="1"/>
  <c r="B25" i="1"/>
  <c r="B26" i="1"/>
  <c r="B27" i="1"/>
  <c r="B28" i="1"/>
  <c r="B20" i="1"/>
  <c r="A21" i="1"/>
  <c r="A22" i="1"/>
  <c r="A23" i="1"/>
  <c r="A24" i="1"/>
  <c r="A25" i="1"/>
  <c r="A26" i="1"/>
  <c r="A27" i="1"/>
  <c r="A28" i="1"/>
  <c r="A20" i="1"/>
  <c r="Q11" i="1"/>
  <c r="Q12" i="1"/>
  <c r="Q13" i="1"/>
  <c r="Q14" i="1"/>
  <c r="I20" i="1" l="1"/>
  <c r="J52" i="1"/>
  <c r="N83" i="1"/>
  <c r="F13" i="1"/>
  <c r="Q75" i="1"/>
  <c r="J75" i="1"/>
  <c r="F75" i="1"/>
  <c r="Q74" i="1"/>
  <c r="J74" i="1"/>
  <c r="F74" i="1"/>
  <c r="Q73" i="1"/>
  <c r="J73" i="1"/>
  <c r="F73" i="1"/>
  <c r="Q72" i="1"/>
  <c r="J72" i="1"/>
  <c r="F72" i="1"/>
  <c r="Q71" i="1"/>
  <c r="J71" i="1"/>
  <c r="F71" i="1"/>
  <c r="Q70" i="1"/>
  <c r="J70" i="1"/>
  <c r="F70" i="1"/>
  <c r="Q69" i="1"/>
  <c r="J69" i="1"/>
  <c r="F69" i="1"/>
  <c r="Q68" i="1"/>
  <c r="J68" i="1"/>
  <c r="F68" i="1"/>
  <c r="Q67" i="1"/>
  <c r="J67" i="1"/>
  <c r="F67" i="1"/>
  <c r="Q66" i="1"/>
  <c r="J66" i="1"/>
  <c r="F66" i="1"/>
  <c r="Q65" i="1"/>
  <c r="J65" i="1"/>
  <c r="F65" i="1"/>
  <c r="G65" i="1" l="1"/>
  <c r="H65" i="1" s="1"/>
  <c r="K65" i="1"/>
  <c r="N65" i="1" s="1"/>
  <c r="K66" i="1"/>
  <c r="K67" i="1"/>
  <c r="N67" i="1" s="1"/>
  <c r="K68" i="1"/>
  <c r="K69" i="1"/>
  <c r="N69" i="1" s="1"/>
  <c r="K70" i="1"/>
  <c r="K71" i="1"/>
  <c r="N71" i="1" s="1"/>
  <c r="K72" i="1"/>
  <c r="N72" i="1" s="1"/>
  <c r="K73" i="1"/>
  <c r="N73" i="1" s="1"/>
  <c r="K74" i="1"/>
  <c r="K75" i="1"/>
  <c r="N75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L69" i="1"/>
  <c r="G69" i="1"/>
  <c r="H69" i="1" s="1"/>
  <c r="G68" i="1"/>
  <c r="H68" i="1" s="1"/>
  <c r="G67" i="1"/>
  <c r="H67" i="1" s="1"/>
  <c r="G66" i="1"/>
  <c r="H66" i="1" s="1"/>
  <c r="L66" i="1" l="1"/>
  <c r="N66" i="1"/>
  <c r="M69" i="1"/>
  <c r="O69" i="1"/>
  <c r="L74" i="1"/>
  <c r="N74" i="1"/>
  <c r="L70" i="1"/>
  <c r="N70" i="1"/>
  <c r="L68" i="1"/>
  <c r="N68" i="1"/>
  <c r="L65" i="1"/>
  <c r="P69" i="1"/>
  <c r="L73" i="1"/>
  <c r="L72" i="1"/>
  <c r="L75" i="1"/>
  <c r="L67" i="1"/>
  <c r="L71" i="1"/>
  <c r="M75" i="1" l="1"/>
  <c r="O75" i="1"/>
  <c r="M70" i="1"/>
  <c r="O70" i="1"/>
  <c r="P70" i="1" s="1"/>
  <c r="M72" i="1"/>
  <c r="O72" i="1"/>
  <c r="M67" i="1"/>
  <c r="O67" i="1"/>
  <c r="P67" i="1" s="1"/>
  <c r="M65" i="1"/>
  <c r="O65" i="1"/>
  <c r="M71" i="1"/>
  <c r="O71" i="1"/>
  <c r="P71" i="1" s="1"/>
  <c r="M73" i="1"/>
  <c r="O73" i="1"/>
  <c r="M68" i="1"/>
  <c r="O68" i="1"/>
  <c r="P68" i="1" s="1"/>
  <c r="M74" i="1"/>
  <c r="O74" i="1"/>
  <c r="M66" i="1"/>
  <c r="O66" i="1"/>
  <c r="P72" i="1"/>
  <c r="P73" i="1"/>
  <c r="P75" i="1"/>
  <c r="P65" i="1"/>
  <c r="P74" i="1"/>
  <c r="P66" i="1"/>
  <c r="J76" i="1"/>
  <c r="J64" i="1"/>
  <c r="J63" i="1"/>
  <c r="J62" i="1"/>
  <c r="J59" i="1"/>
  <c r="J58" i="1"/>
  <c r="J57" i="1"/>
  <c r="K76" i="1"/>
  <c r="N77" i="1"/>
  <c r="J53" i="1"/>
  <c r="J54" i="1"/>
  <c r="K52" i="1"/>
  <c r="F76" i="1"/>
  <c r="F64" i="1"/>
  <c r="F59" i="1"/>
  <c r="F58" i="1"/>
  <c r="F57" i="1"/>
  <c r="K49" i="1"/>
  <c r="K48" i="1"/>
  <c r="K47" i="1"/>
  <c r="K46" i="1"/>
  <c r="K45" i="1"/>
  <c r="K37" i="1"/>
  <c r="K36" i="1"/>
  <c r="K35" i="1"/>
  <c r="K34" i="1"/>
  <c r="K33" i="1"/>
  <c r="N33" i="1" s="1"/>
  <c r="K41" i="1"/>
  <c r="K43" i="1"/>
  <c r="K42" i="1"/>
  <c r="K40" i="1"/>
  <c r="K39" i="1"/>
  <c r="F33" i="1"/>
  <c r="D21" i="1"/>
  <c r="B2" i="17"/>
  <c r="B3" i="17"/>
  <c r="B4" i="17"/>
  <c r="B1" i="17"/>
  <c r="N40" i="1" l="1"/>
  <c r="N48" i="1"/>
  <c r="N76" i="1"/>
  <c r="N36" i="1"/>
  <c r="N45" i="1"/>
  <c r="N49" i="1"/>
  <c r="N46" i="1"/>
  <c r="K54" i="1"/>
  <c r="K53" i="1"/>
  <c r="K57" i="1"/>
  <c r="N57" i="1" s="1"/>
  <c r="K58" i="1"/>
  <c r="N58" i="1" s="1"/>
  <c r="K59" i="1"/>
  <c r="N59" i="1" s="1"/>
  <c r="K64" i="1"/>
  <c r="N64" i="1" s="1"/>
  <c r="K63" i="1"/>
  <c r="F62" i="1"/>
  <c r="Q33" i="1"/>
  <c r="F34" i="1"/>
  <c r="N34" i="1" s="1"/>
  <c r="Q34" i="1"/>
  <c r="F35" i="1"/>
  <c r="N35" i="1" s="1"/>
  <c r="Q35" i="1"/>
  <c r="F36" i="1"/>
  <c r="Q36" i="1"/>
  <c r="F37" i="1"/>
  <c r="N37" i="1" s="1"/>
  <c r="Q37" i="1"/>
  <c r="K50" i="1"/>
  <c r="F39" i="1"/>
  <c r="N39" i="1" s="1"/>
  <c r="Q39" i="1"/>
  <c r="F40" i="1"/>
  <c r="Q40" i="1"/>
  <c r="F41" i="1"/>
  <c r="N41" i="1" s="1"/>
  <c r="Q41" i="1"/>
  <c r="F42" i="1"/>
  <c r="N42" i="1" s="1"/>
  <c r="Q42" i="1"/>
  <c r="F43" i="1"/>
  <c r="N43" i="1" s="1"/>
  <c r="Q43" i="1"/>
  <c r="F45" i="1"/>
  <c r="Q45" i="1"/>
  <c r="F46" i="1"/>
  <c r="Q46" i="1"/>
  <c r="F47" i="1"/>
  <c r="N47" i="1" s="1"/>
  <c r="Q47" i="1"/>
  <c r="F48" i="1"/>
  <c r="Q48" i="1"/>
  <c r="F49" i="1"/>
  <c r="Q49" i="1"/>
  <c r="Q63" i="1"/>
  <c r="Q62" i="1"/>
  <c r="Q82" i="1"/>
  <c r="Q81" i="1"/>
  <c r="Q76" i="1"/>
  <c r="Q64" i="1"/>
  <c r="Q59" i="1"/>
  <c r="G59" i="1" s="1"/>
  <c r="H59" i="1" s="1"/>
  <c r="Q58" i="1"/>
  <c r="G58" i="1" s="1"/>
  <c r="F60" i="1"/>
  <c r="Q57" i="1"/>
  <c r="L57" i="1" s="1"/>
  <c r="F54" i="1"/>
  <c r="Q54" i="1"/>
  <c r="F53" i="1"/>
  <c r="Q53" i="1"/>
  <c r="Q52" i="1"/>
  <c r="F52" i="1"/>
  <c r="N52" i="1" s="1"/>
  <c r="K17" i="1"/>
  <c r="N17" i="1" s="1"/>
  <c r="Q28" i="1"/>
  <c r="F17" i="1"/>
  <c r="F28" i="1" s="1"/>
  <c r="K16" i="1"/>
  <c r="F16" i="1"/>
  <c r="F27" i="1" s="1"/>
  <c r="Q27" i="1"/>
  <c r="K15" i="1"/>
  <c r="F15" i="1"/>
  <c r="F26" i="1" s="1"/>
  <c r="Q26" i="1"/>
  <c r="K14" i="1"/>
  <c r="N14" i="1" s="1"/>
  <c r="F14" i="1"/>
  <c r="F25" i="1" s="1"/>
  <c r="Q25" i="1"/>
  <c r="K13" i="1"/>
  <c r="N13" i="1" s="1"/>
  <c r="F24" i="1"/>
  <c r="Q24" i="1"/>
  <c r="K12" i="1"/>
  <c r="F12" i="1"/>
  <c r="F23" i="1" s="1"/>
  <c r="Q23" i="1"/>
  <c r="K11" i="1"/>
  <c r="F11" i="1"/>
  <c r="F22" i="1" s="1"/>
  <c r="Q22" i="1"/>
  <c r="Q21" i="1"/>
  <c r="F10" i="1"/>
  <c r="F21" i="1" s="1"/>
  <c r="F20" i="1"/>
  <c r="Q20" i="1"/>
  <c r="Q17" i="1"/>
  <c r="Q16" i="1"/>
  <c r="Q15" i="1"/>
  <c r="K83" i="1"/>
  <c r="H57" i="1"/>
  <c r="F83" i="1"/>
  <c r="D28" i="1"/>
  <c r="D27" i="1"/>
  <c r="D26" i="1"/>
  <c r="D25" i="1"/>
  <c r="D24" i="1"/>
  <c r="D23" i="1"/>
  <c r="I19" i="1"/>
  <c r="D19" i="1"/>
  <c r="D20" i="1"/>
  <c r="I27" i="1"/>
  <c r="D22" i="1"/>
  <c r="C14" i="17"/>
  <c r="N12" i="1" l="1"/>
  <c r="K27" i="1"/>
  <c r="N27" i="1" s="1"/>
  <c r="N16" i="1"/>
  <c r="N53" i="1"/>
  <c r="M57" i="1"/>
  <c r="O57" i="1"/>
  <c r="N11" i="1"/>
  <c r="N15" i="1"/>
  <c r="N54" i="1"/>
  <c r="H52" i="1"/>
  <c r="G11" i="1"/>
  <c r="H11" i="1" s="1"/>
  <c r="L54" i="1"/>
  <c r="L64" i="1"/>
  <c r="L53" i="1"/>
  <c r="L52" i="1"/>
  <c r="G77" i="1"/>
  <c r="G81" i="1"/>
  <c r="G82" i="1"/>
  <c r="G48" i="1"/>
  <c r="H48" i="1" s="1"/>
  <c r="G46" i="1"/>
  <c r="H46" i="1" s="1"/>
  <c r="G43" i="1"/>
  <c r="H43" i="1" s="1"/>
  <c r="G40" i="1"/>
  <c r="H40" i="1" s="1"/>
  <c r="L35" i="1"/>
  <c r="G35" i="1"/>
  <c r="H35" i="1" s="1"/>
  <c r="K24" i="1"/>
  <c r="N24" i="1" s="1"/>
  <c r="K26" i="1"/>
  <c r="N26" i="1" s="1"/>
  <c r="K25" i="1"/>
  <c r="L16" i="1"/>
  <c r="G62" i="1"/>
  <c r="H62" i="1" s="1"/>
  <c r="F55" i="1"/>
  <c r="G39" i="1"/>
  <c r="H39" i="1" s="1"/>
  <c r="G47" i="1"/>
  <c r="H47" i="1" s="1"/>
  <c r="G36" i="1"/>
  <c r="H36" i="1" s="1"/>
  <c r="G13" i="1"/>
  <c r="H13" i="1" s="1"/>
  <c r="F63" i="1"/>
  <c r="G63" i="1" s="1"/>
  <c r="H63" i="1" s="1"/>
  <c r="L59" i="1"/>
  <c r="K62" i="1"/>
  <c r="N62" i="1" s="1"/>
  <c r="I26" i="1"/>
  <c r="L15" i="1"/>
  <c r="G22" i="1"/>
  <c r="H22" i="1" s="1"/>
  <c r="I23" i="1"/>
  <c r="G27" i="1"/>
  <c r="H27" i="1" s="1"/>
  <c r="L17" i="1"/>
  <c r="G24" i="1"/>
  <c r="H24" i="1" s="1"/>
  <c r="I22" i="1"/>
  <c r="I28" i="1"/>
  <c r="G23" i="1"/>
  <c r="H23" i="1" s="1"/>
  <c r="G25" i="1"/>
  <c r="H25" i="1" s="1"/>
  <c r="G28" i="1"/>
  <c r="H28" i="1" s="1"/>
  <c r="I24" i="1"/>
  <c r="I25" i="1"/>
  <c r="G26" i="1"/>
  <c r="H26" i="1" s="1"/>
  <c r="G16" i="1"/>
  <c r="H16" i="1" s="1"/>
  <c r="G41" i="1"/>
  <c r="H41" i="1" s="1"/>
  <c r="G64" i="1"/>
  <c r="H64" i="1" s="1"/>
  <c r="G17" i="1"/>
  <c r="H17" i="1" s="1"/>
  <c r="G42" i="1"/>
  <c r="H42" i="1" s="1"/>
  <c r="L58" i="1"/>
  <c r="O58" i="1" s="1"/>
  <c r="G12" i="1"/>
  <c r="H12" i="1" s="1"/>
  <c r="L42" i="1"/>
  <c r="L12" i="1"/>
  <c r="O12" i="1" s="1"/>
  <c r="L82" i="1"/>
  <c r="L11" i="1"/>
  <c r="O11" i="1" s="1"/>
  <c r="L77" i="1"/>
  <c r="G14" i="1"/>
  <c r="H14" i="1" s="1"/>
  <c r="L81" i="1"/>
  <c r="L47" i="1"/>
  <c r="G45" i="1"/>
  <c r="H45" i="1" s="1"/>
  <c r="L45" i="1"/>
  <c r="G34" i="1"/>
  <c r="H34" i="1" s="1"/>
  <c r="L13" i="1"/>
  <c r="G21" i="1"/>
  <c r="H21" i="1" s="1"/>
  <c r="G37" i="1"/>
  <c r="H37" i="1" s="1"/>
  <c r="L37" i="1"/>
  <c r="G33" i="1"/>
  <c r="H33" i="1" s="1"/>
  <c r="L14" i="1"/>
  <c r="G54" i="1"/>
  <c r="H54" i="1" s="1"/>
  <c r="G49" i="1"/>
  <c r="H49" i="1" s="1"/>
  <c r="G9" i="1"/>
  <c r="H9" i="1" s="1"/>
  <c r="F29" i="1"/>
  <c r="K10" i="1"/>
  <c r="N10" i="1" s="1"/>
  <c r="I21" i="1"/>
  <c r="M54" i="1"/>
  <c r="K55" i="1"/>
  <c r="L63" i="1"/>
  <c r="O63" i="1" s="1"/>
  <c r="F50" i="1"/>
  <c r="G10" i="1"/>
  <c r="H10" i="1" s="1"/>
  <c r="K23" i="1"/>
  <c r="N23" i="1" s="1"/>
  <c r="L49" i="1"/>
  <c r="L40" i="1"/>
  <c r="L33" i="1"/>
  <c r="K60" i="1"/>
  <c r="K22" i="1"/>
  <c r="N22" i="1" s="1"/>
  <c r="G60" i="1"/>
  <c r="H58" i="1"/>
  <c r="H60" i="1" s="1"/>
  <c r="G15" i="1"/>
  <c r="H15" i="1" s="1"/>
  <c r="M35" i="1"/>
  <c r="G53" i="1"/>
  <c r="L76" i="1"/>
  <c r="G76" i="1"/>
  <c r="L48" i="1"/>
  <c r="L46" i="1"/>
  <c r="O46" i="1" s="1"/>
  <c r="L43" i="1"/>
  <c r="L41" i="1"/>
  <c r="L39" i="1"/>
  <c r="O39" i="1" s="1"/>
  <c r="L36" i="1"/>
  <c r="L34" i="1"/>
  <c r="O34" i="1" s="1"/>
  <c r="F18" i="1"/>
  <c r="K28" i="1"/>
  <c r="N28" i="1" s="1"/>
  <c r="M43" i="1" l="1"/>
  <c r="O43" i="1"/>
  <c r="M76" i="1"/>
  <c r="O76" i="1"/>
  <c r="M33" i="1"/>
  <c r="O33" i="1"/>
  <c r="O13" i="1"/>
  <c r="M47" i="1"/>
  <c r="O47" i="1"/>
  <c r="O17" i="1"/>
  <c r="M59" i="1"/>
  <c r="O59" i="1"/>
  <c r="P59" i="1" s="1"/>
  <c r="O16" i="1"/>
  <c r="O54" i="1"/>
  <c r="N63" i="1"/>
  <c r="M48" i="1"/>
  <c r="O48" i="1"/>
  <c r="M49" i="1"/>
  <c r="O49" i="1"/>
  <c r="P49" i="1" s="1"/>
  <c r="M45" i="1"/>
  <c r="O45" i="1"/>
  <c r="M53" i="1"/>
  <c r="O53" i="1"/>
  <c r="M41" i="1"/>
  <c r="O41" i="1"/>
  <c r="O14" i="1"/>
  <c r="M77" i="1"/>
  <c r="O77" i="1"/>
  <c r="P77" i="1" s="1"/>
  <c r="M42" i="1"/>
  <c r="O42" i="1"/>
  <c r="M64" i="1"/>
  <c r="O64" i="1"/>
  <c r="P64" i="1" s="1"/>
  <c r="O36" i="1"/>
  <c r="M40" i="1"/>
  <c r="O40" i="1"/>
  <c r="P40" i="1" s="1"/>
  <c r="M37" i="1"/>
  <c r="O37" i="1"/>
  <c r="O81" i="1"/>
  <c r="M82" i="1"/>
  <c r="O82" i="1"/>
  <c r="L27" i="1"/>
  <c r="O27" i="1" s="1"/>
  <c r="O15" i="1"/>
  <c r="L25" i="1"/>
  <c r="O25" i="1" s="1"/>
  <c r="N25" i="1"/>
  <c r="O35" i="1"/>
  <c r="M52" i="1"/>
  <c r="O52" i="1"/>
  <c r="P52" i="1" s="1"/>
  <c r="L26" i="1"/>
  <c r="O26" i="1" s="1"/>
  <c r="P26" i="1" s="1"/>
  <c r="P57" i="1"/>
  <c r="P37" i="1"/>
  <c r="P54" i="1"/>
  <c r="P53" i="1"/>
  <c r="P36" i="1"/>
  <c r="P41" i="1"/>
  <c r="P47" i="1"/>
  <c r="P16" i="1"/>
  <c r="P33" i="1"/>
  <c r="P14" i="1"/>
  <c r="P43" i="1"/>
  <c r="P45" i="1"/>
  <c r="P39" i="1"/>
  <c r="P48" i="1"/>
  <c r="P82" i="1"/>
  <c r="G83" i="1"/>
  <c r="L62" i="1"/>
  <c r="L60" i="1"/>
  <c r="L55" i="1"/>
  <c r="H81" i="1"/>
  <c r="M55" i="1"/>
  <c r="P34" i="1"/>
  <c r="P81" i="1"/>
  <c r="P35" i="1"/>
  <c r="P42" i="1"/>
  <c r="P15" i="1"/>
  <c r="M26" i="1"/>
  <c r="M14" i="1"/>
  <c r="M13" i="1"/>
  <c r="M17" i="1"/>
  <c r="M12" i="1"/>
  <c r="P12" i="1"/>
  <c r="M11" i="1"/>
  <c r="P11" i="1"/>
  <c r="M16" i="1"/>
  <c r="M15" i="1"/>
  <c r="L22" i="1"/>
  <c r="O22" i="1" s="1"/>
  <c r="L23" i="1"/>
  <c r="O23" i="1" s="1"/>
  <c r="M27" i="1"/>
  <c r="P27" i="1"/>
  <c r="M63" i="1"/>
  <c r="K79" i="1"/>
  <c r="M58" i="1"/>
  <c r="F79" i="1"/>
  <c r="H82" i="1"/>
  <c r="G50" i="1"/>
  <c r="L83" i="1"/>
  <c r="M81" i="1"/>
  <c r="M83" i="1" s="1"/>
  <c r="G18" i="1"/>
  <c r="P58" i="1"/>
  <c r="K18" i="1"/>
  <c r="K21" i="1"/>
  <c r="N21" i="1" s="1"/>
  <c r="K20" i="1"/>
  <c r="N20" i="1" s="1"/>
  <c r="L9" i="1"/>
  <c r="O9" i="1" s="1"/>
  <c r="L10" i="1"/>
  <c r="O10" i="1" s="1"/>
  <c r="N55" i="1"/>
  <c r="C11" i="17" s="1"/>
  <c r="N60" i="1"/>
  <c r="C12" i="17" s="1"/>
  <c r="H50" i="1"/>
  <c r="H18" i="1"/>
  <c r="L50" i="1"/>
  <c r="N50" i="1"/>
  <c r="C10" i="17" s="1"/>
  <c r="P46" i="1"/>
  <c r="M46" i="1"/>
  <c r="M36" i="1"/>
  <c r="G55" i="1"/>
  <c r="H53" i="1"/>
  <c r="H55" i="1" s="1"/>
  <c r="M34" i="1"/>
  <c r="M39" i="1"/>
  <c r="H76" i="1"/>
  <c r="H79" i="1" s="1"/>
  <c r="G79" i="1"/>
  <c r="F30" i="1"/>
  <c r="G20" i="1"/>
  <c r="G29" i="1" s="1"/>
  <c r="L28" i="1"/>
  <c r="O28" i="1" s="1"/>
  <c r="L24" i="1"/>
  <c r="O24" i="1" s="1"/>
  <c r="M60" i="1" l="1"/>
  <c r="L79" i="1"/>
  <c r="O62" i="1"/>
  <c r="M25" i="1"/>
  <c r="H83" i="1"/>
  <c r="P23" i="1"/>
  <c r="P62" i="1"/>
  <c r="P22" i="1"/>
  <c r="P9" i="1"/>
  <c r="M62" i="1"/>
  <c r="F84" i="1"/>
  <c r="M79" i="1"/>
  <c r="O83" i="1"/>
  <c r="L20" i="1"/>
  <c r="O20" i="1" s="1"/>
  <c r="M23" i="1"/>
  <c r="M24" i="1"/>
  <c r="P24" i="1"/>
  <c r="M22" i="1"/>
  <c r="M10" i="1"/>
  <c r="P10" i="1"/>
  <c r="P63" i="1"/>
  <c r="N79" i="1"/>
  <c r="C13" i="17" s="1"/>
  <c r="G30" i="1"/>
  <c r="G84" i="1" s="1"/>
  <c r="O60" i="1"/>
  <c r="P60" i="1"/>
  <c r="L21" i="1"/>
  <c r="O21" i="1" s="1"/>
  <c r="K29" i="1"/>
  <c r="K30" i="1" s="1"/>
  <c r="K84" i="1" s="1"/>
  <c r="M9" i="1"/>
  <c r="L18" i="1"/>
  <c r="P83" i="1"/>
  <c r="O55" i="1"/>
  <c r="M50" i="1"/>
  <c r="P50" i="1"/>
  <c r="P76" i="1"/>
  <c r="O50" i="1"/>
  <c r="M28" i="1"/>
  <c r="P55" i="1"/>
  <c r="N18" i="1"/>
  <c r="H20" i="1"/>
  <c r="H29" i="1" s="1"/>
  <c r="H30" i="1" s="1"/>
  <c r="H84" i="1" s="1"/>
  <c r="P13" i="1"/>
  <c r="P28" i="1"/>
  <c r="P25" i="1"/>
  <c r="P17" i="1"/>
  <c r="O79" i="1" l="1"/>
  <c r="N29" i="1"/>
  <c r="M18" i="1"/>
  <c r="M21" i="1"/>
  <c r="P21" i="1"/>
  <c r="M20" i="1"/>
  <c r="C8" i="17"/>
  <c r="L29" i="1"/>
  <c r="L30" i="1" s="1"/>
  <c r="L84" i="1" s="1"/>
  <c r="P79" i="1"/>
  <c r="M29" i="1" l="1"/>
  <c r="N30" i="1"/>
  <c r="N84" i="1" s="1"/>
  <c r="C9" i="17"/>
  <c r="O29" i="1"/>
  <c r="M30" i="1"/>
  <c r="M84" i="1" s="1"/>
  <c r="P20" i="1" l="1"/>
  <c r="P29" i="1" s="1"/>
  <c r="P18" i="1" l="1"/>
  <c r="P30" i="1" s="1"/>
  <c r="O18" i="1"/>
  <c r="O30" i="1" s="1"/>
  <c r="O84" i="1" s="1"/>
  <c r="C15" i="17" l="1"/>
  <c r="C16" i="17" s="1"/>
  <c r="P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Damien Chevaillier</author>
  </authors>
  <commentList>
    <comment ref="Q9" authorId="0" shapeId="0" xr:uid="{F0B70650-5CF2-43A2-AA9C-CF68E2865A25}">
      <text>
        <r>
          <rPr>
            <b/>
            <sz val="9"/>
            <color rgb="FF000000"/>
            <rFont val="Tahoma"/>
            <family val="2"/>
          </rPr>
          <t>Change to institutional indirect cost rate applied</t>
        </r>
      </text>
    </comment>
  </commentList>
</comments>
</file>

<file path=xl/sharedStrings.xml><?xml version="1.0" encoding="utf-8"?>
<sst xmlns="http://schemas.openxmlformats.org/spreadsheetml/2006/main" count="189" uniqueCount="80">
  <si>
    <t>COMPLETE THIS SECTION ONLY IF YOU ARE SUBMITTING A CONCEPT NOTE FOR A CONSORTIUM AND CONSORTIUM+ PROJECTS</t>
  </si>
  <si>
    <t>Cells in yellow are where you can input your cost estimates or other information</t>
  </si>
  <si>
    <t xml:space="preserve">Institution: </t>
  </si>
  <si>
    <t xml:space="preserve">TITLE: </t>
  </si>
  <si>
    <t>SPONSOR: USAID/University of Florida Feed the Future Innovation Lab for Livestock Systems</t>
  </si>
  <si>
    <t>University of Florida's Cooperative Agreement: No. AID-OAA-L-15-00003</t>
  </si>
  <si>
    <t>Item</t>
  </si>
  <si>
    <t>TOTAL</t>
  </si>
  <si>
    <t>Salaries</t>
  </si>
  <si>
    <t>Fringe Benefits</t>
  </si>
  <si>
    <t>Travel and Transportation</t>
  </si>
  <si>
    <t>Equipment</t>
  </si>
  <si>
    <t>Consultants</t>
  </si>
  <si>
    <t>Other Direct Costs</t>
  </si>
  <si>
    <t>Subawards</t>
  </si>
  <si>
    <t>Indirect Costs</t>
  </si>
  <si>
    <t>Total Project Costs</t>
  </si>
  <si>
    <t>Institution: XXX</t>
  </si>
  <si>
    <t>Inflation</t>
  </si>
  <si>
    <t>Quick instructions</t>
  </si>
  <si>
    <t>TITLE: XXX</t>
  </si>
  <si>
    <t>Labor</t>
  </si>
  <si>
    <t>Travel</t>
  </si>
  <si>
    <t>Add rows as needed and recalculate built-in formulas</t>
  </si>
  <si>
    <t>ODC</t>
  </si>
  <si>
    <t>COST SCHEDULE - LINE ITEMS</t>
  </si>
  <si>
    <t>YEAR 1</t>
  </si>
  <si>
    <t>YEAR 2</t>
  </si>
  <si>
    <t>PROJECT TOTAL</t>
  </si>
  <si>
    <t>Indirect Rate</t>
  </si>
  <si>
    <t>Role in the project</t>
  </si>
  <si>
    <t>Name</t>
  </si>
  <si>
    <t>Base</t>
  </si>
  <si>
    <t>FTE</t>
  </si>
  <si>
    <t>Expense</t>
  </si>
  <si>
    <t>Indirect</t>
  </si>
  <si>
    <t>Total</t>
  </si>
  <si>
    <t>IDC</t>
  </si>
  <si>
    <t>PI - CHANGE AS Needed</t>
  </si>
  <si>
    <t>Co-PI - CHANGE AS Needed</t>
  </si>
  <si>
    <t xml:space="preserve">Salaries Total </t>
  </si>
  <si>
    <t>Fringe Rate</t>
  </si>
  <si>
    <t xml:space="preserve">Fringe Benefits Total </t>
  </si>
  <si>
    <t>SALARIES AND FRINGE TOTAL</t>
  </si>
  <si>
    <t>TRAVEL, TRANSPORTATION &amp; PER DIEM</t>
  </si>
  <si>
    <t>International Travel (if applicable)</t>
  </si>
  <si>
    <t>Base Rate</t>
  </si>
  <si>
    <t># Trips</t>
  </si>
  <si>
    <t># Days</t>
  </si>
  <si>
    <t>M&amp;IE</t>
  </si>
  <si>
    <t>Airfare</t>
  </si>
  <si>
    <t>Airport Transportation</t>
  </si>
  <si>
    <t>Lodging Rate</t>
  </si>
  <si>
    <t>Ground Transportation</t>
  </si>
  <si>
    <t>Domestic Travel (within Target Country)</t>
  </si>
  <si>
    <t>TRAVEL, TRANSPORTATION &amp; PER DIEM TOTAL</t>
  </si>
  <si>
    <t>EQUIPMENT</t>
  </si>
  <si>
    <t># Units</t>
  </si>
  <si>
    <t>Rate</t>
  </si>
  <si>
    <t>EQUIPMENT TOTAL</t>
  </si>
  <si>
    <t>CONSULTANTS</t>
  </si>
  <si>
    <t>CONSULTANTS TOTAL</t>
  </si>
  <si>
    <t>OTHER DIRECT COSTS</t>
  </si>
  <si>
    <t>Participant Support (Enter details in Participant Support tab)</t>
  </si>
  <si>
    <t>OTHER DIRECT COST TOTAL</t>
  </si>
  <si>
    <t>SUBAWARDS</t>
  </si>
  <si>
    <t>Subaward 1 (provide detailed budger)</t>
  </si>
  <si>
    <t>Subaward 2 (provide detailed budget)</t>
  </si>
  <si>
    <t>SUBAWARDS TOTAL</t>
  </si>
  <si>
    <t>PARTICIPANT SUPPORT COSTS DETAIL</t>
  </si>
  <si>
    <t>YEAR2</t>
  </si>
  <si>
    <t>Participant Support Costs</t>
  </si>
  <si>
    <t>Unit (ex. Perdiem, mileage, participants</t>
  </si>
  <si>
    <t>#Units</t>
  </si>
  <si>
    <r>
      <t>EVENT/MEETING 1 (</t>
    </r>
    <r>
      <rPr>
        <i/>
        <sz val="12"/>
        <color theme="1"/>
        <rFont val="Calibri"/>
        <family val="2"/>
        <scheme val="minor"/>
      </rPr>
      <t>please describe)</t>
    </r>
  </si>
  <si>
    <r>
      <t>EVENT/MEETING 2 (</t>
    </r>
    <r>
      <rPr>
        <i/>
        <sz val="12"/>
        <color theme="1"/>
        <rFont val="Calibri"/>
        <family val="2"/>
        <scheme val="minor"/>
      </rPr>
      <t>please describe)</t>
    </r>
  </si>
  <si>
    <r>
      <t>EVENT/MEETING 3 (</t>
    </r>
    <r>
      <rPr>
        <i/>
        <sz val="12"/>
        <color theme="1"/>
        <rFont val="Calibri"/>
        <family val="2"/>
        <scheme val="minor"/>
      </rPr>
      <t>please describe)</t>
    </r>
  </si>
  <si>
    <r>
      <t>EVENT/MEETING 4 (</t>
    </r>
    <r>
      <rPr>
        <i/>
        <sz val="12"/>
        <color theme="1"/>
        <rFont val="Calibri"/>
        <family val="2"/>
        <scheme val="minor"/>
      </rPr>
      <t>please describe)</t>
    </r>
  </si>
  <si>
    <r>
      <t>EVENT/MEETING 5 (</t>
    </r>
    <r>
      <rPr>
        <i/>
        <sz val="12"/>
        <color theme="1"/>
        <rFont val="Calibri"/>
        <family val="2"/>
        <scheme val="minor"/>
      </rPr>
      <t>please describe)</t>
    </r>
  </si>
  <si>
    <t>PARTICIPANT SUPPORT COSTS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</si>
</sst>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43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horizontal="lef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7">
    <xf numFmtId="0" fontId="0" fillId="0" borderId="0" xfId="0"/>
    <xf numFmtId="0" fontId="6" fillId="0" borderId="0" xfId="0" applyFont="1" applyAlignment="1">
      <alignment vertical="center"/>
    </xf>
    <xf numFmtId="164" fontId="6" fillId="0" borderId="0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43" fontId="6" fillId="0" borderId="0" xfId="1" applyFont="1" applyFill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165" fontId="6" fillId="0" borderId="4" xfId="1" applyNumberFormat="1" applyFont="1" applyFill="1" applyBorder="1" applyAlignment="1" applyProtection="1">
      <alignment vertical="center"/>
    </xf>
    <xf numFmtId="9" fontId="6" fillId="0" borderId="0" xfId="3" applyFont="1" applyFill="1" applyBorder="1" applyAlignment="1" applyProtection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8" fillId="4" borderId="2" xfId="1" applyNumberFormat="1" applyFont="1" applyFill="1" applyBorder="1" applyAlignment="1" applyProtection="1">
      <alignment vertical="center" wrapText="1"/>
    </xf>
    <xf numFmtId="165" fontId="8" fillId="4" borderId="6" xfId="1" applyNumberFormat="1" applyFont="1" applyFill="1" applyBorder="1" applyAlignment="1" applyProtection="1">
      <alignment vertical="center" wrapText="1"/>
    </xf>
    <xf numFmtId="165" fontId="8" fillId="0" borderId="0" xfId="1" applyNumberFormat="1" applyFont="1" applyFill="1" applyBorder="1" applyAlignment="1" applyProtection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165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vertical="center"/>
    </xf>
    <xf numFmtId="165" fontId="8" fillId="4" borderId="4" xfId="1" applyNumberFormat="1" applyFont="1" applyFill="1" applyBorder="1" applyAlignment="1" applyProtection="1">
      <alignment horizontal="center" vertical="center"/>
    </xf>
    <xf numFmtId="165" fontId="6" fillId="3" borderId="4" xfId="1" applyNumberFormat="1" applyFont="1" applyFill="1" applyBorder="1" applyAlignment="1" applyProtection="1">
      <alignment horizontal="center" vertical="center"/>
    </xf>
    <xf numFmtId="165" fontId="6" fillId="3" borderId="4" xfId="1" applyNumberFormat="1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vertical="center"/>
    </xf>
    <xf numFmtId="165" fontId="6" fillId="4" borderId="4" xfId="1" applyNumberFormat="1" applyFont="1" applyFill="1" applyBorder="1" applyAlignment="1" applyProtection="1">
      <alignment horizontal="center" vertical="center"/>
    </xf>
    <xf numFmtId="165" fontId="6" fillId="4" borderId="4" xfId="1" applyNumberFormat="1" applyFont="1" applyFill="1" applyBorder="1" applyAlignment="1" applyProtection="1">
      <alignment vertical="center"/>
    </xf>
    <xf numFmtId="165" fontId="6" fillId="4" borderId="6" xfId="1" applyNumberFormat="1" applyFont="1" applyFill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165" fontId="6" fillId="3" borderId="4" xfId="1" applyNumberFormat="1" applyFont="1" applyFill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0" fontId="8" fillId="4" borderId="3" xfId="0" applyFont="1" applyFill="1" applyBorder="1" applyAlignment="1">
      <alignment vertical="center"/>
    </xf>
    <xf numFmtId="165" fontId="8" fillId="0" borderId="0" xfId="1" applyNumberFormat="1" applyFont="1" applyFill="1" applyBorder="1" applyAlignment="1" applyProtection="1">
      <alignment horizontal="right" vertical="center"/>
    </xf>
    <xf numFmtId="44" fontId="8" fillId="0" borderId="0" xfId="2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  <protection locked="0"/>
    </xf>
    <xf numFmtId="165" fontId="8" fillId="2" borderId="8" xfId="1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left" vertical="center" indent="3"/>
    </xf>
    <xf numFmtId="0" fontId="6" fillId="3" borderId="4" xfId="0" applyFont="1" applyFill="1" applyBorder="1" applyAlignment="1">
      <alignment horizontal="left" vertical="center" indent="3"/>
    </xf>
    <xf numFmtId="167" fontId="6" fillId="3" borderId="4" xfId="2" applyNumberFormat="1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left" vertical="center" indent="3"/>
    </xf>
    <xf numFmtId="166" fontId="6" fillId="3" borderId="4" xfId="3" applyNumberFormat="1" applyFont="1" applyFill="1" applyBorder="1" applyAlignment="1" applyProtection="1">
      <alignment horizontal="center" vertical="center"/>
    </xf>
    <xf numFmtId="165" fontId="6" fillId="2" borderId="4" xfId="1" applyNumberFormat="1" applyFont="1" applyFill="1" applyBorder="1" applyAlignment="1" applyProtection="1">
      <alignment horizontal="center" vertical="center"/>
    </xf>
    <xf numFmtId="167" fontId="6" fillId="3" borderId="4" xfId="2" applyNumberFormat="1" applyFont="1" applyFill="1" applyBorder="1" applyAlignment="1" applyProtection="1">
      <alignment vertical="center"/>
    </xf>
    <xf numFmtId="165" fontId="8" fillId="2" borderId="4" xfId="1" applyNumberFormat="1" applyFont="1" applyFill="1" applyBorder="1" applyAlignment="1" applyProtection="1">
      <alignment horizontal="right" vertical="center"/>
    </xf>
    <xf numFmtId="165" fontId="6" fillId="3" borderId="4" xfId="1" applyNumberFormat="1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165" fontId="8" fillId="4" borderId="5" xfId="1" applyNumberFormat="1" applyFont="1" applyFill="1" applyBorder="1" applyAlignment="1" applyProtection="1">
      <alignment vertical="center" wrapText="1"/>
    </xf>
    <xf numFmtId="0" fontId="8" fillId="2" borderId="5" xfId="0" applyFont="1" applyFill="1" applyBorder="1" applyAlignment="1">
      <alignment vertical="center"/>
    </xf>
    <xf numFmtId="165" fontId="6" fillId="2" borderId="6" xfId="1" applyNumberFormat="1" applyFont="1" applyFill="1" applyBorder="1" applyAlignment="1" applyProtection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11" fillId="0" borderId="0" xfId="0" applyFont="1"/>
    <xf numFmtId="0" fontId="10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5" fontId="8" fillId="2" borderId="19" xfId="1" applyNumberFormat="1" applyFont="1" applyFill="1" applyBorder="1" applyAlignment="1" applyProtection="1">
      <alignment horizontal="center" vertical="center" wrapText="1"/>
    </xf>
    <xf numFmtId="165" fontId="8" fillId="2" borderId="20" xfId="1" applyNumberFormat="1" applyFont="1" applyFill="1" applyBorder="1" applyAlignment="1" applyProtection="1">
      <alignment horizontal="center" vertical="center" wrapText="1"/>
    </xf>
    <xf numFmtId="165" fontId="6" fillId="0" borderId="19" xfId="1" applyNumberFormat="1" applyFont="1" applyFill="1" applyBorder="1" applyAlignment="1" applyProtection="1">
      <alignment vertical="center"/>
    </xf>
    <xf numFmtId="165" fontId="6" fillId="0" borderId="20" xfId="1" applyNumberFormat="1" applyFont="1" applyFill="1" applyBorder="1" applyAlignment="1" applyProtection="1">
      <alignment vertical="center"/>
    </xf>
    <xf numFmtId="165" fontId="8" fillId="4" borderId="19" xfId="1" applyNumberFormat="1" applyFont="1" applyFill="1" applyBorder="1" applyAlignment="1" applyProtection="1">
      <alignment vertical="center"/>
    </xf>
    <xf numFmtId="165" fontId="8" fillId="4" borderId="20" xfId="1" applyNumberFormat="1" applyFont="1" applyFill="1" applyBorder="1" applyAlignment="1" applyProtection="1">
      <alignment vertical="center"/>
    </xf>
    <xf numFmtId="165" fontId="6" fillId="2" borderId="19" xfId="1" applyNumberFormat="1" applyFont="1" applyFill="1" applyBorder="1" applyAlignment="1" applyProtection="1">
      <alignment vertical="center"/>
    </xf>
    <xf numFmtId="165" fontId="8" fillId="2" borderId="20" xfId="1" applyNumberFormat="1" applyFont="1" applyFill="1" applyBorder="1" applyAlignment="1" applyProtection="1">
      <alignment horizontal="center" vertical="center"/>
    </xf>
    <xf numFmtId="165" fontId="6" fillId="2" borderId="20" xfId="1" applyNumberFormat="1" applyFont="1" applyFill="1" applyBorder="1" applyAlignment="1" applyProtection="1">
      <alignment vertical="center"/>
    </xf>
    <xf numFmtId="165" fontId="8" fillId="4" borderId="21" xfId="1" applyNumberFormat="1" applyFont="1" applyFill="1" applyBorder="1" applyAlignment="1" applyProtection="1">
      <alignment vertical="center"/>
    </xf>
    <xf numFmtId="165" fontId="8" fillId="4" borderId="22" xfId="1" applyNumberFormat="1" applyFont="1" applyFill="1" applyBorder="1" applyAlignment="1" applyProtection="1">
      <alignment vertical="center"/>
    </xf>
    <xf numFmtId="165" fontId="8" fillId="4" borderId="23" xfId="1" applyNumberFormat="1" applyFont="1" applyFill="1" applyBorder="1" applyAlignment="1" applyProtection="1">
      <alignment vertical="center"/>
    </xf>
    <xf numFmtId="9" fontId="6" fillId="0" borderId="24" xfId="3" applyFont="1" applyFill="1" applyBorder="1" applyAlignment="1" applyProtection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0" fontId="11" fillId="0" borderId="19" xfId="0" applyFont="1" applyBorder="1"/>
    <xf numFmtId="167" fontId="10" fillId="0" borderId="20" xfId="2" applyNumberFormat="1" applyFont="1" applyFill="1" applyBorder="1"/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167" fontId="10" fillId="0" borderId="23" xfId="2" applyNumberFormat="1" applyFont="1" applyFill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/>
    <xf numFmtId="167" fontId="10" fillId="0" borderId="29" xfId="2" applyNumberFormat="1" applyFont="1" applyFill="1" applyBorder="1"/>
    <xf numFmtId="0" fontId="11" fillId="0" borderId="14" xfId="0" applyFont="1" applyBorder="1"/>
    <xf numFmtId="167" fontId="10" fillId="0" borderId="16" xfId="2" applyNumberFormat="1" applyFont="1" applyFill="1" applyBorder="1"/>
    <xf numFmtId="0" fontId="11" fillId="0" borderId="21" xfId="0" applyFont="1" applyBorder="1" applyAlignment="1">
      <alignment vertical="center" wrapText="1"/>
    </xf>
    <xf numFmtId="43" fontId="6" fillId="0" borderId="4" xfId="1" applyFont="1" applyFill="1" applyBorder="1" applyAlignment="1" applyProtection="1">
      <alignment vertical="center"/>
    </xf>
    <xf numFmtId="165" fontId="6" fillId="0" borderId="0" xfId="0" applyNumberFormat="1" applyFont="1" applyAlignment="1">
      <alignment vertical="center"/>
    </xf>
    <xf numFmtId="44" fontId="6" fillId="0" borderId="0" xfId="2" applyFont="1" applyFill="1" applyBorder="1" applyAlignment="1" applyProtection="1">
      <alignment vertical="center"/>
    </xf>
    <xf numFmtId="165" fontId="8" fillId="4" borderId="4" xfId="1" applyNumberFormat="1" applyFont="1" applyFill="1" applyBorder="1" applyAlignment="1" applyProtection="1">
      <alignment vertical="center"/>
    </xf>
    <xf numFmtId="165" fontId="8" fillId="2" borderId="4" xfId="1" applyNumberFormat="1" applyFont="1" applyFill="1" applyBorder="1" applyAlignment="1" applyProtection="1">
      <alignment horizontal="center" vertical="center"/>
    </xf>
    <xf numFmtId="165" fontId="8" fillId="2" borderId="4" xfId="1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indent="2"/>
    </xf>
    <xf numFmtId="9" fontId="6" fillId="3" borderId="0" xfId="3" applyFont="1" applyFill="1" applyBorder="1" applyAlignment="1" applyProtection="1">
      <alignment vertical="center"/>
    </xf>
    <xf numFmtId="165" fontId="7" fillId="0" borderId="0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164" fontId="7" fillId="0" borderId="0" xfId="1" applyNumberFormat="1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9" fontId="6" fillId="3" borderId="4" xfId="3" applyFont="1" applyFill="1" applyBorder="1" applyAlignment="1" applyProtection="1">
      <alignment horizontal="center" vertical="center"/>
    </xf>
    <xf numFmtId="0" fontId="10" fillId="3" borderId="0" xfId="0" applyFont="1" applyFill="1" applyAlignment="1">
      <alignment vertical="center"/>
    </xf>
    <xf numFmtId="44" fontId="10" fillId="3" borderId="16" xfId="2" applyFont="1" applyFill="1" applyBorder="1"/>
    <xf numFmtId="44" fontId="10" fillId="3" borderId="20" xfId="2" applyFont="1" applyFill="1" applyBorder="1"/>
    <xf numFmtId="44" fontId="10" fillId="3" borderId="23" xfId="2" applyFont="1" applyFill="1" applyBorder="1"/>
    <xf numFmtId="0" fontId="12" fillId="0" borderId="0" xfId="0" applyFont="1"/>
    <xf numFmtId="0" fontId="13" fillId="0" borderId="0" xfId="0" applyFont="1" applyAlignment="1">
      <alignment vertical="center"/>
    </xf>
    <xf numFmtId="165" fontId="13" fillId="0" borderId="0" xfId="1" applyNumberFormat="1" applyFont="1" applyFill="1" applyBorder="1" applyAlignment="1" applyProtection="1">
      <alignment vertical="center"/>
    </xf>
    <xf numFmtId="165" fontId="13" fillId="0" borderId="0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65" fontId="14" fillId="0" borderId="0" xfId="1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43" fontId="14" fillId="0" borderId="0" xfId="1" applyFont="1" applyFill="1" applyBorder="1" applyAlignment="1" applyProtection="1">
      <alignment vertical="center"/>
    </xf>
    <xf numFmtId="165" fontId="14" fillId="4" borderId="30" xfId="1" applyNumberFormat="1" applyFont="1" applyFill="1" applyBorder="1" applyAlignment="1" applyProtection="1">
      <alignment vertical="center"/>
    </xf>
    <xf numFmtId="165" fontId="13" fillId="5" borderId="18" xfId="1" applyNumberFormat="1" applyFont="1" applyFill="1" applyBorder="1" applyAlignment="1" applyProtection="1">
      <alignment vertical="center"/>
    </xf>
    <xf numFmtId="44" fontId="13" fillId="3" borderId="33" xfId="2" applyFont="1" applyFill="1" applyBorder="1" applyAlignment="1" applyProtection="1">
      <alignment horizontal="center" vertical="center"/>
    </xf>
    <xf numFmtId="165" fontId="13" fillId="3" borderId="20" xfId="1" applyNumberFormat="1" applyFont="1" applyFill="1" applyBorder="1" applyAlignment="1" applyProtection="1">
      <alignment horizontal="center" vertical="center"/>
      <protection locked="0"/>
    </xf>
    <xf numFmtId="165" fontId="13" fillId="3" borderId="19" xfId="1" applyNumberFormat="1" applyFont="1" applyFill="1" applyBorder="1" applyAlignment="1" applyProtection="1">
      <alignment horizontal="left" vertical="center"/>
      <protection locked="0"/>
    </xf>
    <xf numFmtId="0" fontId="13" fillId="3" borderId="17" xfId="0" applyFont="1" applyFill="1" applyBorder="1" applyAlignment="1">
      <alignment horizontal="left" vertical="center" indent="3"/>
    </xf>
    <xf numFmtId="165" fontId="13" fillId="3" borderId="19" xfId="1" applyNumberFormat="1" applyFont="1" applyFill="1" applyBorder="1" applyAlignment="1" applyProtection="1">
      <alignment vertical="center"/>
      <protection locked="0"/>
    </xf>
    <xf numFmtId="165" fontId="13" fillId="3" borderId="34" xfId="1" applyNumberFormat="1" applyFont="1" applyFill="1" applyBorder="1" applyAlignment="1" applyProtection="1">
      <alignment horizontal="center" vertical="center"/>
      <protection locked="0"/>
    </xf>
    <xf numFmtId="165" fontId="13" fillId="3" borderId="25" xfId="1" applyNumberFormat="1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>
      <alignment horizontal="left" vertical="center" indent="3"/>
    </xf>
    <xf numFmtId="165" fontId="14" fillId="6" borderId="36" xfId="1" applyNumberFormat="1" applyFont="1" applyFill="1" applyBorder="1" applyAlignment="1" applyProtection="1">
      <alignment horizontal="center" vertical="center" wrapText="1"/>
    </xf>
    <xf numFmtId="165" fontId="14" fillId="6" borderId="36" xfId="1" applyNumberFormat="1" applyFont="1" applyFill="1" applyBorder="1" applyAlignment="1" applyProtection="1">
      <alignment horizontal="center" vertical="center"/>
    </xf>
    <xf numFmtId="165" fontId="14" fillId="6" borderId="16" xfId="1" applyNumberFormat="1" applyFont="1" applyFill="1" applyBorder="1" applyAlignment="1" applyProtection="1">
      <alignment horizontal="right" vertical="center"/>
    </xf>
    <xf numFmtId="0" fontId="14" fillId="6" borderId="3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indent="3"/>
    </xf>
    <xf numFmtId="0" fontId="6" fillId="0" borderId="2" xfId="0" applyFont="1" applyBorder="1" applyAlignment="1">
      <alignment horizontal="left" vertical="center" indent="3"/>
    </xf>
    <xf numFmtId="0" fontId="6" fillId="0" borderId="6" xfId="0" applyFont="1" applyBorder="1" applyAlignment="1">
      <alignment horizontal="left" vertical="center" indent="3"/>
    </xf>
    <xf numFmtId="165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4" xfId="1" applyNumberFormat="1" applyFont="1" applyFill="1" applyBorder="1" applyAlignment="1" applyProtection="1">
      <alignment vertical="center"/>
      <protection locked="0"/>
    </xf>
    <xf numFmtId="0" fontId="14" fillId="4" borderId="32" xfId="0" applyFont="1" applyFill="1" applyBorder="1" applyAlignment="1">
      <alignment vertical="center"/>
    </xf>
    <xf numFmtId="0" fontId="14" fillId="4" borderId="31" xfId="0" applyFont="1" applyFill="1" applyBorder="1" applyAlignment="1">
      <alignment vertical="center"/>
    </xf>
    <xf numFmtId="165" fontId="14" fillId="6" borderId="14" xfId="1" applyNumberFormat="1" applyFont="1" applyFill="1" applyBorder="1" applyAlignment="1" applyProtection="1">
      <alignment horizontal="left" vertical="center" wrapText="1"/>
    </xf>
    <xf numFmtId="165" fontId="13" fillId="7" borderId="19" xfId="1" applyNumberFormat="1" applyFont="1" applyFill="1" applyBorder="1" applyAlignment="1" applyProtection="1">
      <alignment horizontal="left" vertical="center"/>
      <protection locked="0"/>
    </xf>
    <xf numFmtId="165" fontId="13" fillId="7" borderId="20" xfId="1" applyNumberFormat="1" applyFont="1" applyFill="1" applyBorder="1" applyAlignment="1" applyProtection="1">
      <alignment horizontal="center" vertical="center"/>
      <protection locked="0"/>
    </xf>
    <xf numFmtId="44" fontId="13" fillId="7" borderId="33" xfId="2" applyFont="1" applyFill="1" applyBorder="1" applyAlignment="1" applyProtection="1">
      <alignment horizontal="center" vertical="center"/>
    </xf>
    <xf numFmtId="165" fontId="13" fillId="7" borderId="18" xfId="1" applyNumberFormat="1" applyFont="1" applyFill="1" applyBorder="1" applyAlignment="1" applyProtection="1">
      <alignment vertical="center"/>
    </xf>
    <xf numFmtId="0" fontId="15" fillId="7" borderId="17" xfId="0" applyFont="1" applyFill="1" applyBorder="1" applyAlignment="1">
      <alignment horizontal="left" vertical="center" indent="3"/>
    </xf>
    <xf numFmtId="0" fontId="6" fillId="3" borderId="5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horizontal="left" vertical="center" indent="3"/>
    </xf>
    <xf numFmtId="0" fontId="6" fillId="3" borderId="6" xfId="0" applyFont="1" applyFill="1" applyBorder="1" applyAlignment="1">
      <alignment horizontal="left" vertical="center" indent="3"/>
    </xf>
    <xf numFmtId="0" fontId="6" fillId="0" borderId="5" xfId="0" applyFont="1" applyBorder="1" applyAlignment="1">
      <alignment horizontal="left" vertical="center" indent="3"/>
    </xf>
    <xf numFmtId="0" fontId="6" fillId="0" borderId="2" xfId="0" applyFont="1" applyBorder="1" applyAlignment="1">
      <alignment horizontal="left" vertical="center" indent="3"/>
    </xf>
    <xf numFmtId="0" fontId="6" fillId="0" borderId="6" xfId="0" applyFont="1" applyBorder="1" applyAlignment="1">
      <alignment horizontal="left" vertical="center" indent="3"/>
    </xf>
    <xf numFmtId="0" fontId="8" fillId="2" borderId="1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horizontal="left" vertical="center" wrapText="1" indent="3"/>
    </xf>
    <xf numFmtId="43" fontId="8" fillId="4" borderId="12" xfId="1" applyFont="1" applyFill="1" applyBorder="1" applyAlignment="1" applyProtection="1">
      <alignment horizontal="left" vertical="center"/>
    </xf>
    <xf numFmtId="43" fontId="8" fillId="4" borderId="3" xfId="1" applyFont="1" applyFill="1" applyBorder="1" applyAlignment="1" applyProtection="1">
      <alignment horizontal="left" vertical="center"/>
    </xf>
    <xf numFmtId="43" fontId="8" fillId="4" borderId="9" xfId="1" applyFont="1" applyFill="1" applyBorder="1" applyAlignment="1" applyProtection="1">
      <alignment horizontal="left" vertical="center"/>
    </xf>
    <xf numFmtId="0" fontId="8" fillId="2" borderId="4" xfId="8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2"/>
    </xf>
    <xf numFmtId="43" fontId="6" fillId="0" borderId="4" xfId="1" applyFont="1" applyFill="1" applyBorder="1" applyAlignment="1" applyProtection="1">
      <alignment horizontal="center" vertical="center"/>
    </xf>
    <xf numFmtId="0" fontId="6" fillId="3" borderId="4" xfId="3" applyNumberFormat="1" applyFont="1" applyFill="1" applyBorder="1" applyAlignment="1" applyProtection="1">
      <alignment horizontal="center" vertical="center"/>
      <protection locked="0"/>
    </xf>
    <xf numFmtId="43" fontId="6" fillId="3" borderId="4" xfId="1" applyFont="1" applyFill="1" applyBorder="1" applyAlignment="1" applyProtection="1">
      <alignment horizontal="center" vertical="center"/>
      <protection locked="0"/>
    </xf>
    <xf numFmtId="43" fontId="8" fillId="4" borderId="4" xfId="1" applyFont="1" applyFill="1" applyBorder="1" applyAlignment="1" applyProtection="1">
      <alignment horizontal="center" vertical="center"/>
    </xf>
    <xf numFmtId="43" fontId="8" fillId="2" borderId="4" xfId="1" applyFont="1" applyFill="1" applyBorder="1" applyAlignment="1" applyProtection="1">
      <alignment horizontal="center" vertical="center"/>
    </xf>
    <xf numFmtId="165" fontId="8" fillId="4" borderId="5" xfId="1" applyNumberFormat="1" applyFont="1" applyFill="1" applyBorder="1" applyAlignment="1" applyProtection="1">
      <alignment horizontal="center" vertical="center" wrapText="1"/>
    </xf>
    <xf numFmtId="165" fontId="8" fillId="4" borderId="6" xfId="1" applyNumberFormat="1" applyFont="1" applyFill="1" applyBorder="1" applyAlignment="1" applyProtection="1">
      <alignment horizontal="center" vertical="center" wrapText="1"/>
    </xf>
    <xf numFmtId="165" fontId="8" fillId="2" borderId="14" xfId="1" applyNumberFormat="1" applyFont="1" applyFill="1" applyBorder="1" applyAlignment="1" applyProtection="1">
      <alignment horizontal="center" vertical="center"/>
    </xf>
    <xf numFmtId="165" fontId="8" fillId="2" borderId="15" xfId="1" applyNumberFormat="1" applyFont="1" applyFill="1" applyBorder="1" applyAlignment="1" applyProtection="1">
      <alignment horizontal="center" vertical="center"/>
    </xf>
    <xf numFmtId="165" fontId="8" fillId="2" borderId="16" xfId="1" applyNumberFormat="1" applyFont="1" applyFill="1" applyBorder="1" applyAlignment="1" applyProtection="1">
      <alignment horizontal="center" vertical="center"/>
    </xf>
    <xf numFmtId="165" fontId="8" fillId="2" borderId="4" xfId="1" applyNumberFormat="1" applyFont="1" applyFill="1" applyBorder="1" applyAlignment="1" applyProtection="1">
      <alignment horizontal="center" vertical="center"/>
    </xf>
    <xf numFmtId="165" fontId="8" fillId="2" borderId="4" xfId="1" applyNumberFormat="1" applyFont="1" applyFill="1" applyBorder="1" applyAlignment="1" applyProtection="1">
      <alignment horizontal="center" vertical="center" wrapText="1"/>
    </xf>
    <xf numFmtId="165" fontId="8" fillId="4" borderId="5" xfId="1" applyNumberFormat="1" applyFont="1" applyFill="1" applyBorder="1" applyAlignment="1" applyProtection="1">
      <alignment horizontal="left" vertical="center" wrapText="1"/>
    </xf>
    <xf numFmtId="165" fontId="8" fillId="4" borderId="2" xfId="1" applyNumberFormat="1" applyFont="1" applyFill="1" applyBorder="1" applyAlignment="1" applyProtection="1">
      <alignment horizontal="left" vertical="center" wrapText="1"/>
    </xf>
    <xf numFmtId="165" fontId="8" fillId="4" borderId="6" xfId="1" applyNumberFormat="1" applyFont="1" applyFill="1" applyBorder="1" applyAlignment="1" applyProtection="1">
      <alignment horizontal="left" vertical="center" wrapText="1"/>
    </xf>
    <xf numFmtId="165" fontId="8" fillId="2" borderId="9" xfId="1" applyNumberFormat="1" applyFont="1" applyFill="1" applyBorder="1" applyAlignment="1" applyProtection="1">
      <alignment horizontal="center" vertical="center" wrapText="1"/>
    </xf>
    <xf numFmtId="165" fontId="8" fillId="2" borderId="13" xfId="1" applyNumberFormat="1" applyFont="1" applyFill="1" applyBorder="1" applyAlignment="1" applyProtection="1">
      <alignment horizontal="center" vertical="center" wrapText="1"/>
    </xf>
    <xf numFmtId="165" fontId="8" fillId="2" borderId="7" xfId="1" applyNumberFormat="1" applyFont="1" applyFill="1" applyBorder="1" applyAlignment="1" applyProtection="1">
      <alignment horizontal="left" vertical="center"/>
    </xf>
    <xf numFmtId="165" fontId="8" fillId="4" borderId="4" xfId="1" applyNumberFormat="1" applyFont="1" applyFill="1" applyBorder="1" applyAlignment="1" applyProtection="1">
      <alignment horizontal="left" vertical="center"/>
    </xf>
  </cellXfs>
  <cellStyles count="433">
    <cellStyle name="Comma" xfId="1" builtinId="3"/>
    <cellStyle name="Comma 10" xfId="305" xr:uid="{00000000-0005-0000-0000-000001000000}"/>
    <cellStyle name="Comma 2" xfId="5" xr:uid="{00000000-0005-0000-0000-000002000000}"/>
    <cellStyle name="Comma 3" xfId="306" xr:uid="{00000000-0005-0000-0000-000003000000}"/>
    <cellStyle name="Currency" xfId="2" builtinId="4"/>
    <cellStyle name="Currency 2" xfId="7" xr:uid="{00000000-0005-0000-0000-000005000000}"/>
    <cellStyle name="Followed Hyperlink" xfId="170" builtinId="9" hidden="1"/>
    <cellStyle name="Followed Hyperlink" xfId="58" builtinId="9" hidden="1"/>
    <cellStyle name="Followed Hyperlink" xfId="30" builtinId="9" hidden="1"/>
    <cellStyle name="Followed Hyperlink" xfId="86" builtinId="9" hidden="1"/>
    <cellStyle name="Followed Hyperlink" xfId="214" builtinId="9" hidden="1"/>
    <cellStyle name="Followed Hyperlink" xfId="346" builtinId="9" hidden="1"/>
    <cellStyle name="Followed Hyperlink" xfId="400" builtinId="9" hidden="1"/>
    <cellStyle name="Followed Hyperlink" xfId="268" builtinId="9" hidden="1"/>
    <cellStyle name="Followed Hyperlink" xfId="184" builtinId="9" hidden="1"/>
    <cellStyle name="Followed Hyperlink" xfId="112" builtinId="9" hidden="1"/>
    <cellStyle name="Followed Hyperlink" xfId="128" builtinId="9" hidden="1"/>
    <cellStyle name="Followed Hyperlink" xfId="200" builtinId="9" hidden="1"/>
    <cellStyle name="Followed Hyperlink" xfId="244" builtinId="9" hidden="1"/>
    <cellStyle name="Followed Hyperlink" xfId="376" builtinId="9" hidden="1"/>
    <cellStyle name="Followed Hyperlink" xfId="370" builtinId="9" hidden="1"/>
    <cellStyle name="Followed Hyperlink" xfId="238" builtinId="9" hidden="1"/>
    <cellStyle name="Followed Hyperlink" xfId="110" builtinId="9" hidden="1"/>
    <cellStyle name="Followed Hyperlink" xfId="82" builtinId="9" hidden="1"/>
    <cellStyle name="Followed Hyperlink" xfId="70" builtinId="9" hidden="1"/>
    <cellStyle name="Followed Hyperlink" xfId="28" builtinId="9" hidden="1"/>
    <cellStyle name="Followed Hyperlink" xfId="56" builtinId="9" hidden="1"/>
    <cellStyle name="Followed Hyperlink" xfId="76" builtinId="9" hidden="1"/>
    <cellStyle name="Followed Hyperlink" xfId="114" builtinId="9" hidden="1"/>
    <cellStyle name="Followed Hyperlink" xfId="210" builtinId="9" hidden="1"/>
    <cellStyle name="Followed Hyperlink" xfId="310" builtinId="9" hidden="1"/>
    <cellStyle name="Followed Hyperlink" xfId="342" builtinId="9" hidden="1"/>
    <cellStyle name="Followed Hyperlink" xfId="290" builtinId="9" hidden="1"/>
    <cellStyle name="Followed Hyperlink" xfId="194" builtinId="9" hidden="1"/>
    <cellStyle name="Followed Hyperlink" xfId="258" builtinId="9" hidden="1"/>
    <cellStyle name="Followed Hyperlink" xfId="16" builtinId="9" hidden="1"/>
    <cellStyle name="Followed Hyperlink" xfId="44" builtinId="9" hidden="1"/>
    <cellStyle name="Followed Hyperlink" xfId="20" builtinId="9" hidden="1"/>
    <cellStyle name="Followed Hyperlink" xfId="26" builtinId="9" hidden="1"/>
    <cellStyle name="Followed Hyperlink" xfId="42" builtinId="9" hidden="1"/>
    <cellStyle name="Followed Hyperlink" xfId="146" builtinId="9" hidden="1"/>
    <cellStyle name="Followed Hyperlink" xfId="206" builtinId="9" hidden="1"/>
    <cellStyle name="Followed Hyperlink" xfId="338" builtinId="9" hidden="1"/>
    <cellStyle name="Followed Hyperlink" xfId="408" builtinId="9" hidden="1"/>
    <cellStyle name="Followed Hyperlink" xfId="276" builtinId="9" hidden="1"/>
    <cellStyle name="Followed Hyperlink" xfId="180" builtinId="9" hidden="1"/>
    <cellStyle name="Followed Hyperlink" xfId="108" builtinId="9" hidden="1"/>
    <cellStyle name="Followed Hyperlink" xfId="124" builtinId="9" hidden="1"/>
    <cellStyle name="Followed Hyperlink" xfId="208" builtinId="9" hidden="1"/>
    <cellStyle name="Followed Hyperlink" xfId="236" builtinId="9" hidden="1"/>
    <cellStyle name="Followed Hyperlink" xfId="368" builtinId="9" hidden="1"/>
    <cellStyle name="Followed Hyperlink" xfId="378" builtinId="9" hidden="1"/>
    <cellStyle name="Followed Hyperlink" xfId="246" builtinId="9" hidden="1"/>
    <cellStyle name="Followed Hyperlink" xfId="118" builtinId="9" hidden="1"/>
    <cellStyle name="Followed Hyperlink" xfId="46" builtinId="9" hidden="1"/>
    <cellStyle name="Followed Hyperlink" xfId="80" builtinId="9" hidden="1"/>
    <cellStyle name="Followed Hyperlink" xfId="138" builtinId="9" hidden="1"/>
    <cellStyle name="Followed Hyperlink" xfId="266" builtinId="9" hidden="1"/>
    <cellStyle name="Followed Hyperlink" xfId="356" builtinId="9" hidden="1"/>
    <cellStyle name="Followed Hyperlink" xfId="432" builtinId="9" hidden="1"/>
    <cellStyle name="Followed Hyperlink" xfId="366" builtinId="9" hidden="1"/>
    <cellStyle name="Followed Hyperlink" xfId="288" builtinId="9" hidden="1"/>
    <cellStyle name="Followed Hyperlink" xfId="240" builtinId="9" hidden="1"/>
    <cellStyle name="Followed Hyperlink" xfId="324" builtinId="9" hidden="1"/>
    <cellStyle name="Followed Hyperlink" xfId="412" builtinId="9" hidden="1"/>
    <cellStyle name="Followed Hyperlink" xfId="406" builtinId="9" hidden="1"/>
    <cellStyle name="Followed Hyperlink" xfId="388" builtinId="9" hidden="1"/>
    <cellStyle name="Followed Hyperlink" xfId="318" builtinId="9" hidden="1"/>
    <cellStyle name="Followed Hyperlink" xfId="186" builtinId="9" hidden="1"/>
    <cellStyle name="Followed Hyperlink" xfId="48" builtinId="9" hidden="1"/>
    <cellStyle name="Followed Hyperlink" xfId="12" builtinId="9" hidden="1"/>
    <cellStyle name="Followed Hyperlink" xfId="40" builtinId="9" hidden="1"/>
    <cellStyle name="Followed Hyperlink" xfId="198" builtinId="9" hidden="1"/>
    <cellStyle name="Followed Hyperlink" xfId="330" builtinId="9" hidden="1"/>
    <cellStyle name="Followed Hyperlink" xfId="416" builtinId="9" hidden="1"/>
    <cellStyle name="Followed Hyperlink" xfId="284" builtinId="9" hidden="1"/>
    <cellStyle name="Followed Hyperlink" xfId="328" builtinId="9" hidden="1"/>
    <cellStyle name="Followed Hyperlink" xfId="228" builtinId="9" hidden="1"/>
    <cellStyle name="Followed Hyperlink" xfId="192" builtinId="9" hidden="1"/>
    <cellStyle name="Followed Hyperlink" xfId="204" builtinId="9" hidden="1"/>
    <cellStyle name="Followed Hyperlink" xfId="92" builtinId="9" hidden="1"/>
    <cellStyle name="Followed Hyperlink" xfId="120" builtinId="9" hidden="1"/>
    <cellStyle name="Followed Hyperlink" xfId="188" builtinId="9" hidden="1"/>
    <cellStyle name="Followed Hyperlink" xfId="176" builtinId="9" hidden="1"/>
    <cellStyle name="Followed Hyperlink" xfId="252" builtinId="9" hidden="1"/>
    <cellStyle name="Followed Hyperlink" xfId="216" builtinId="9" hidden="1"/>
    <cellStyle name="Followed Hyperlink" xfId="140" builtinId="9" hidden="1"/>
    <cellStyle name="Followed Hyperlink" xfId="292" builtinId="9" hidden="1"/>
    <cellStyle name="Followed Hyperlink" xfId="322" builtinId="9" hidden="1"/>
    <cellStyle name="Followed Hyperlink" xfId="386" builtinId="9" hidden="1"/>
    <cellStyle name="Followed Hyperlink" xfId="392" builtinId="9" hidden="1"/>
    <cellStyle name="Followed Hyperlink" xfId="190" builtinId="9" hidden="1"/>
    <cellStyle name="Followed Hyperlink" xfId="254" builtinId="9" hidden="1"/>
    <cellStyle name="Followed Hyperlink" xfId="126" builtinId="9" hidden="1"/>
    <cellStyle name="Followed Hyperlink" xfId="158" builtinId="9" hidden="1"/>
    <cellStyle name="Followed Hyperlink" xfId="222" builtinId="9" hidden="1"/>
    <cellStyle name="Followed Hyperlink" xfId="424" builtinId="9" hidden="1"/>
    <cellStyle name="Followed Hyperlink" xfId="418" builtinId="9" hidden="1"/>
    <cellStyle name="Followed Hyperlink" xfId="354" builtinId="9" hidden="1"/>
    <cellStyle name="Followed Hyperlink" xfId="286" builtinId="9" hidden="1"/>
    <cellStyle name="Followed Hyperlink" xfId="168" builtinId="9" hidden="1"/>
    <cellStyle name="Followed Hyperlink" xfId="96" builtinId="9" hidden="1"/>
    <cellStyle name="Followed Hyperlink" xfId="132" builtinId="9" hidden="1"/>
    <cellStyle name="Followed Hyperlink" xfId="152" builtinId="9" hidden="1"/>
    <cellStyle name="Followed Hyperlink" xfId="196" builtinId="9" hidden="1"/>
    <cellStyle name="Followed Hyperlink" xfId="104" builtinId="9" hidden="1"/>
    <cellStyle name="Followed Hyperlink" xfId="84" builtinId="9" hidden="1"/>
    <cellStyle name="Followed Hyperlink" xfId="116" builtinId="9" hidden="1"/>
    <cellStyle name="Followed Hyperlink" xfId="212" builtinId="9" hidden="1"/>
    <cellStyle name="Followed Hyperlink" xfId="148" builtinId="9" hidden="1"/>
    <cellStyle name="Followed Hyperlink" xfId="260" builtinId="9" hidden="1"/>
    <cellStyle name="Followed Hyperlink" xfId="360" builtinId="9" hidden="1"/>
    <cellStyle name="Followed Hyperlink" xfId="352" builtinId="9" hidden="1"/>
    <cellStyle name="Followed Hyperlink" xfId="394" builtinId="9" hidden="1"/>
    <cellStyle name="Followed Hyperlink" xfId="262" builtinId="9" hidden="1"/>
    <cellStyle name="Followed Hyperlink" xfId="134" builtinId="9" hidden="1"/>
    <cellStyle name="Followed Hyperlink" xfId="78" builtinId="9" hidden="1"/>
    <cellStyle name="Followed Hyperlink" xfId="54" builtinId="9" hidden="1"/>
    <cellStyle name="Followed Hyperlink" xfId="122" builtinId="9" hidden="1"/>
    <cellStyle name="Followed Hyperlink" xfId="250" builtinId="9" hidden="1"/>
    <cellStyle name="Followed Hyperlink" xfId="340" builtinId="9" hidden="1"/>
    <cellStyle name="Followed Hyperlink" xfId="428" builtinId="9" hidden="1"/>
    <cellStyle name="Followed Hyperlink" xfId="358" builtinId="9" hidden="1"/>
    <cellStyle name="Followed Hyperlink" xfId="280" builtinId="9" hidden="1"/>
    <cellStyle name="Followed Hyperlink" xfId="264" builtinId="9" hidden="1"/>
    <cellStyle name="Followed Hyperlink" xfId="316" builtinId="9" hidden="1"/>
    <cellStyle name="Followed Hyperlink" xfId="380" builtinId="9" hidden="1"/>
    <cellStyle name="Followed Hyperlink" xfId="390" builtinId="9" hidden="1"/>
    <cellStyle name="Followed Hyperlink" xfId="396" builtinId="9" hidden="1"/>
    <cellStyle name="Followed Hyperlink" xfId="334" builtinId="9" hidden="1"/>
    <cellStyle name="Followed Hyperlink" xfId="202" builtinId="9" hidden="1"/>
    <cellStyle name="Followed Hyperlink" xfId="36" builtinId="9" hidden="1"/>
    <cellStyle name="Followed Hyperlink" xfId="18" builtinId="9" hidden="1"/>
    <cellStyle name="Followed Hyperlink" xfId="50" builtinId="9" hidden="1"/>
    <cellStyle name="Followed Hyperlink" xfId="182" builtinId="9" hidden="1"/>
    <cellStyle name="Followed Hyperlink" xfId="314" builtinId="9" hidden="1"/>
    <cellStyle name="Followed Hyperlink" xfId="430" builtinId="9" hidden="1"/>
    <cellStyle name="Followed Hyperlink" xfId="300" builtinId="9" hidden="1"/>
    <cellStyle name="Followed Hyperlink" xfId="164" builtinId="9" hidden="1"/>
    <cellStyle name="Followed Hyperlink" xfId="156" builtinId="9" hidden="1"/>
    <cellStyle name="Followed Hyperlink" xfId="100" builtinId="9" hidden="1"/>
    <cellStyle name="Followed Hyperlink" xfId="224" builtinId="9" hidden="1"/>
    <cellStyle name="Followed Hyperlink" xfId="136" builtinId="9" hidden="1"/>
    <cellStyle name="Followed Hyperlink" xfId="344" builtinId="9" hidden="1"/>
    <cellStyle name="Followed Hyperlink" xfId="402" builtinId="9" hidden="1"/>
    <cellStyle name="Followed Hyperlink" xfId="270" builtinId="9" hidden="1"/>
    <cellStyle name="Followed Hyperlink" xfId="142" builtinId="9" hidden="1"/>
    <cellStyle name="Followed Hyperlink" xfId="98" builtinId="9" hidden="1"/>
    <cellStyle name="Followed Hyperlink" xfId="74" builtinId="9" hidden="1"/>
    <cellStyle name="Followed Hyperlink" xfId="10" builtinId="9" hidden="1"/>
    <cellStyle name="Followed Hyperlink" xfId="66" builtinId="9" hidden="1"/>
    <cellStyle name="Followed Hyperlink" xfId="34" builtinId="9" hidden="1"/>
    <cellStyle name="Followed Hyperlink" xfId="52" builtinId="9" hidden="1"/>
    <cellStyle name="Followed Hyperlink" xfId="226" builtinId="9" hidden="1"/>
    <cellStyle name="Followed Hyperlink" xfId="178" builtinId="9" hidden="1"/>
    <cellStyle name="Followed Hyperlink" xfId="326" builtinId="9" hidden="1"/>
    <cellStyle name="Followed Hyperlink" xfId="274" builtinId="9" hidden="1"/>
    <cellStyle name="Followed Hyperlink" xfId="162" builtinId="9" hidden="1"/>
    <cellStyle name="Followed Hyperlink" xfId="242" builtinId="9" hidden="1"/>
    <cellStyle name="Followed Hyperlink" xfId="38" builtinId="9" hidden="1"/>
    <cellStyle name="Followed Hyperlink" xfId="94" builtinId="9" hidden="1"/>
    <cellStyle name="Followed Hyperlink" xfId="62" builtinId="9" hidden="1"/>
    <cellStyle name="Followed Hyperlink" xfId="14" builtinId="9" hidden="1"/>
    <cellStyle name="Followed Hyperlink" xfId="64" builtinId="9" hidden="1"/>
    <cellStyle name="Followed Hyperlink" xfId="130" builtinId="9" hidden="1"/>
    <cellStyle name="Followed Hyperlink" xfId="174" builtinId="9" hidden="1"/>
    <cellStyle name="Followed Hyperlink" xfId="302" builtinId="9" hidden="1"/>
    <cellStyle name="Followed Hyperlink" xfId="431" builtinId="9" hidden="1"/>
    <cellStyle name="Followed Hyperlink" xfId="312" builtinId="9" hidden="1"/>
    <cellStyle name="Followed Hyperlink" xfId="160" builtinId="9" hidden="1"/>
    <cellStyle name="Followed Hyperlink" xfId="172" builtinId="9" hidden="1"/>
    <cellStyle name="Followed Hyperlink" xfId="88" builtinId="9" hidden="1"/>
    <cellStyle name="Followed Hyperlink" xfId="220" builtinId="9" hidden="1"/>
    <cellStyle name="Followed Hyperlink" xfId="144" builtinId="9" hidden="1"/>
    <cellStyle name="Followed Hyperlink" xfId="336" builtinId="9" hidden="1"/>
    <cellStyle name="Followed Hyperlink" xfId="410" builtinId="9" hidden="1"/>
    <cellStyle name="Followed Hyperlink" xfId="278" builtinId="9" hidden="1"/>
    <cellStyle name="Followed Hyperlink" xfId="150" builtinId="9" hidden="1"/>
    <cellStyle name="Followed Hyperlink" xfId="72" builtinId="9" hidden="1"/>
    <cellStyle name="Followed Hyperlink" xfId="22" builtinId="9" hidden="1"/>
    <cellStyle name="Followed Hyperlink" xfId="106" builtinId="9" hidden="1"/>
    <cellStyle name="Followed Hyperlink" xfId="234" builtinId="9" hidden="1"/>
    <cellStyle name="Followed Hyperlink" xfId="90" builtinId="9" hidden="1"/>
    <cellStyle name="Followed Hyperlink" xfId="154" builtinId="9" hidden="1"/>
    <cellStyle name="Followed Hyperlink" xfId="282" builtinId="9" hidden="1"/>
    <cellStyle name="Followed Hyperlink" xfId="350" builtinId="9" hidden="1"/>
    <cellStyle name="Followed Hyperlink" xfId="364" builtinId="9" hidden="1"/>
    <cellStyle name="Followed Hyperlink" xfId="422" builtinId="9" hidden="1"/>
    <cellStyle name="Followed Hyperlink" xfId="382" builtinId="9" hidden="1"/>
    <cellStyle name="Followed Hyperlink" xfId="398" builtinId="9" hidden="1"/>
    <cellStyle name="Followed Hyperlink" xfId="296" builtinId="9" hidden="1"/>
    <cellStyle name="Followed Hyperlink" xfId="248" builtinId="9" hidden="1"/>
    <cellStyle name="Followed Hyperlink" xfId="232" builtinId="9" hidden="1"/>
    <cellStyle name="Followed Hyperlink" xfId="304" builtinId="9" hidden="1"/>
    <cellStyle name="Followed Hyperlink" xfId="272" builtinId="9" hidden="1"/>
    <cellStyle name="Followed Hyperlink" xfId="429" builtinId="9" hidden="1"/>
    <cellStyle name="Followed Hyperlink" xfId="414" builtinId="9" hidden="1"/>
    <cellStyle name="Followed Hyperlink" xfId="420" builtinId="9" hidden="1"/>
    <cellStyle name="Followed Hyperlink" xfId="372" builtinId="9" hidden="1"/>
    <cellStyle name="Followed Hyperlink" xfId="298" builtinId="9" hidden="1"/>
    <cellStyle name="Followed Hyperlink" xfId="332" builtinId="9" hidden="1"/>
    <cellStyle name="Followed Hyperlink" xfId="374" builtinId="9" hidden="1"/>
    <cellStyle name="Followed Hyperlink" xfId="256" builtinId="9" hidden="1"/>
    <cellStyle name="Followed Hyperlink" xfId="348" builtinId="9" hidden="1"/>
    <cellStyle name="Followed Hyperlink" xfId="404" builtinId="9" hidden="1"/>
    <cellStyle name="Followed Hyperlink" xfId="218" builtinId="9" hidden="1"/>
    <cellStyle name="Followed Hyperlink" xfId="230" builtinId="9" hidden="1"/>
    <cellStyle name="Followed Hyperlink" xfId="166" builtinId="9" hidden="1"/>
    <cellStyle name="Followed Hyperlink" xfId="102" builtinId="9" hidden="1"/>
    <cellStyle name="Followed Hyperlink" xfId="60" builtinId="9" hidden="1"/>
    <cellStyle name="Followed Hyperlink" xfId="24" builtinId="9" hidden="1"/>
    <cellStyle name="Followed Hyperlink" xfId="68" builtinId="9" hidden="1"/>
    <cellStyle name="Followed Hyperlink" xfId="32" builtinId="9" hidden="1"/>
    <cellStyle name="Followed Hyperlink" xfId="426" builtinId="9" hidden="1"/>
    <cellStyle name="Followed Hyperlink" xfId="362" builtinId="9" hidden="1"/>
    <cellStyle name="Followed Hyperlink" xfId="294" builtinId="9" hidden="1"/>
    <cellStyle name="Followed Hyperlink" xfId="384" builtinId="9" hidden="1"/>
    <cellStyle name="Followed Hyperlink" xfId="320" builtinId="9" hidden="1"/>
    <cellStyle name="Hyperlink" xfId="173" builtinId="8" hidden="1"/>
    <cellStyle name="Hyperlink" xfId="155" builtinId="8" hidden="1"/>
    <cellStyle name="Hyperlink" xfId="11" builtinId="8" hidden="1"/>
    <cellStyle name="Hyperlink" xfId="17" builtinId="8" hidden="1"/>
    <cellStyle name="Hyperlink" xfId="23" builtinId="8" hidden="1"/>
    <cellStyle name="Hyperlink" xfId="39" builtinId="8" hidden="1"/>
    <cellStyle name="Hyperlink" xfId="19" builtinId="8" hidden="1"/>
    <cellStyle name="Hyperlink" xfId="15" builtinId="8" hidden="1"/>
    <cellStyle name="Hyperlink" xfId="43" builtinId="8" hidden="1"/>
    <cellStyle name="Hyperlink" xfId="293" builtinId="8" hidden="1"/>
    <cellStyle name="Hyperlink" xfId="407" builtinId="8" hidden="1"/>
    <cellStyle name="Hyperlink" xfId="333" builtinId="8" hidden="1"/>
    <cellStyle name="Hyperlink" xfId="135" builtinId="8" hidden="1"/>
    <cellStyle name="Hyperlink" xfId="311" builtinId="8" hidden="1"/>
    <cellStyle name="Hyperlink" xfId="205" builtinId="8" hidden="1"/>
    <cellStyle name="Hyperlink" xfId="251" builtinId="8" hidden="1"/>
    <cellStyle name="Hyperlink" xfId="231" builtinId="8" hidden="1"/>
    <cellStyle name="Hyperlink" xfId="331" builtinId="8" hidden="1"/>
    <cellStyle name="Hyperlink" xfId="379" builtinId="8" hidden="1"/>
    <cellStyle name="Hyperlink" xfId="361" builtinId="8" hidden="1"/>
    <cellStyle name="Hyperlink" xfId="343" builtinId="8" hidden="1"/>
    <cellStyle name="Hyperlink" xfId="301" builtinId="8" hidden="1"/>
    <cellStyle name="Hyperlink" xfId="199" builtinId="8" hidden="1"/>
    <cellStyle name="Hyperlink" xfId="287" builtinId="8" hidden="1"/>
    <cellStyle name="Hyperlink" xfId="171" builtinId="8" hidden="1"/>
    <cellStyle name="Hyperlink" xfId="75" builtinId="8" hidden="1"/>
    <cellStyle name="Hyperlink" xfId="257" builtinId="8" hidden="1"/>
    <cellStyle name="Hyperlink" xfId="409" builtinId="8" hidden="1"/>
    <cellStyle name="Hyperlink" xfId="421" builtinId="8" hidden="1"/>
    <cellStyle name="Hyperlink" xfId="349" builtinId="8" hidden="1"/>
    <cellStyle name="Hyperlink" xfId="133" builtinId="8" hidden="1"/>
    <cellStyle name="Hyperlink" xfId="141" builtinId="8" hidden="1"/>
    <cellStyle name="Hyperlink" xfId="147" builtinId="8" hidden="1"/>
    <cellStyle name="Hyperlink" xfId="159" builtinId="8" hidden="1"/>
    <cellStyle name="Hyperlink" xfId="165" builtinId="8" hidden="1"/>
    <cellStyle name="Hyperlink" xfId="167" builtinId="8" hidden="1"/>
    <cellStyle name="Hyperlink" xfId="169" builtinId="8" hidden="1"/>
    <cellStyle name="Hyperlink" xfId="153" builtinId="8" hidden="1"/>
    <cellStyle name="Hyperlink" xfId="45" builtinId="8" hidden="1"/>
    <cellStyle name="Hyperlink" xfId="53" builtinId="8" hidden="1"/>
    <cellStyle name="Hyperlink" xfId="55" builtinId="8" hidden="1"/>
    <cellStyle name="Hyperlink" xfId="57" builtinId="8" hidden="1"/>
    <cellStyle name="Hyperlink" xfId="69" builtinId="8" hidden="1"/>
    <cellStyle name="Hyperlink" xfId="79" builtinId="8" hidden="1"/>
    <cellStyle name="Hyperlink" xfId="73" builtinId="8" hidden="1"/>
    <cellStyle name="Hyperlink" xfId="31" builtinId="8" hidden="1"/>
    <cellStyle name="Hyperlink" xfId="41" builtinId="8" hidden="1"/>
    <cellStyle name="Hyperlink" xfId="61" builtinId="8" hidden="1"/>
    <cellStyle name="Hyperlink" xfId="113" builtinId="8" hidden="1"/>
    <cellStyle name="Hyperlink" xfId="289" builtinId="8" hidden="1"/>
    <cellStyle name="Hyperlink" xfId="281" builtinId="8" hidden="1"/>
    <cellStyle name="Hyperlink" xfId="249" builtinId="8" hidden="1"/>
    <cellStyle name="Hyperlink" xfId="241" builtinId="8" hidden="1"/>
    <cellStyle name="Hyperlink" xfId="225" builtinId="8" hidden="1"/>
    <cellStyle name="Hyperlink" xfId="185" builtinId="8" hidden="1"/>
    <cellStyle name="Hyperlink" xfId="83" builtinId="8" hidden="1"/>
    <cellStyle name="Hyperlink" xfId="85" builtinId="8" hidden="1"/>
    <cellStyle name="Hyperlink" xfId="97" builtinId="8" hidden="1"/>
    <cellStyle name="Hyperlink" xfId="87" builtinId="8" hidden="1"/>
    <cellStyle name="Hyperlink" xfId="389" builtinId="8" hidden="1"/>
    <cellStyle name="Hyperlink" xfId="373" builtinId="8" hidden="1"/>
    <cellStyle name="Hyperlink" xfId="317" builtinId="8" hidden="1"/>
    <cellStyle name="Hyperlink" xfId="209" builtinId="8" hidden="1"/>
    <cellStyle name="Hyperlink" xfId="71" builtinId="8" hidden="1"/>
    <cellStyle name="Hyperlink" xfId="89" builtinId="8" hidden="1"/>
    <cellStyle name="Hyperlink" xfId="149" builtinId="8" hidden="1"/>
    <cellStyle name="Hyperlink" xfId="327" builtinId="8" hidden="1"/>
    <cellStyle name="Hyperlink" xfId="315" builtinId="8" hidden="1"/>
    <cellStyle name="Hyperlink" xfId="299" builtinId="8" hidden="1"/>
    <cellStyle name="Hyperlink" xfId="397" builtinId="8" hidden="1"/>
    <cellStyle name="Hyperlink" xfId="265" builtinId="8" hidden="1"/>
    <cellStyle name="Hyperlink" xfId="127" builtinId="8" hidden="1"/>
    <cellStyle name="Hyperlink" xfId="51" builtinId="8" hidden="1"/>
    <cellStyle name="Hyperlink" xfId="9" builtinId="8" hidden="1"/>
    <cellStyle name="Hyperlink" xfId="21" builtinId="8" hidden="1"/>
    <cellStyle name="Hyperlink" xfId="103" builtinId="8" hidden="1"/>
    <cellStyle name="Hyperlink" xfId="107" builtinId="8" hidden="1"/>
    <cellStyle name="Hyperlink" xfId="119" builtinId="8" hidden="1"/>
    <cellStyle name="Hyperlink" xfId="125" builtinId="8" hidden="1"/>
    <cellStyle name="Hyperlink" xfId="111" builtinId="8" hidden="1"/>
    <cellStyle name="Hyperlink" xfId="363" builtinId="8" hidden="1"/>
    <cellStyle name="Hyperlink" xfId="269" builtinId="8" hidden="1"/>
    <cellStyle name="Hyperlink" xfId="255" builtinId="8" hidden="1"/>
    <cellStyle name="Hyperlink" xfId="245" builtinId="8" hidden="1"/>
    <cellStyle name="Hyperlink" xfId="353" builtinId="8" hidden="1"/>
    <cellStyle name="Hyperlink" xfId="401" builtinId="8" hidden="1"/>
    <cellStyle name="Hyperlink" xfId="377" builtinId="8" hidden="1"/>
    <cellStyle name="Hyperlink" xfId="181" builtinId="8" hidden="1"/>
    <cellStyle name="Hyperlink" xfId="183" builtinId="8" hidden="1"/>
    <cellStyle name="Hyperlink" xfId="189" builtinId="8" hidden="1"/>
    <cellStyle name="Hyperlink" xfId="197" builtinId="8" hidden="1"/>
    <cellStyle name="Hyperlink" xfId="219" builtinId="8" hidden="1"/>
    <cellStyle name="Hyperlink" xfId="215" builtinId="8" hidden="1"/>
    <cellStyle name="Hyperlink" xfId="191" builtinId="8" hidden="1"/>
    <cellStyle name="Hyperlink" xfId="187" builtinId="8" hidden="1"/>
    <cellStyle name="Hyperlink" xfId="223" builtinId="8" hidden="1"/>
    <cellStyle name="Hyperlink" xfId="211" builtinId="8" hidden="1"/>
    <cellStyle name="Hyperlink" xfId="123" builtinId="8" hidden="1"/>
    <cellStyle name="Hyperlink" xfId="35" builtinId="8" hidden="1"/>
    <cellStyle name="Hyperlink" xfId="163" builtinId="8" hidden="1"/>
    <cellStyle name="Hyperlink" xfId="275" builtinId="8" hidden="1"/>
    <cellStyle name="Hyperlink" xfId="351" builtinId="8" hidden="1"/>
    <cellStyle name="Hyperlink" xfId="139" builtinId="8" hidden="1"/>
    <cellStyle name="Hyperlink" xfId="381" builtinId="8" hidden="1"/>
    <cellStyle name="Hyperlink" xfId="93" builtinId="8" hidden="1"/>
    <cellStyle name="Hyperlink" xfId="193" builtinId="8" hidden="1"/>
    <cellStyle name="Hyperlink" xfId="273" builtinId="8" hidden="1"/>
    <cellStyle name="Hyperlink" xfId="161" builtinId="8" hidden="1"/>
    <cellStyle name="Hyperlink" xfId="27" builtinId="8" hidden="1"/>
    <cellStyle name="Hyperlink" xfId="65" builtinId="8" hidden="1"/>
    <cellStyle name="Hyperlink" xfId="47" builtinId="8" hidden="1"/>
    <cellStyle name="Hyperlink" xfId="175" builtinId="8" hidden="1"/>
    <cellStyle name="Hyperlink" xfId="151" builtinId="8" hidden="1"/>
    <cellStyle name="Hyperlink" xfId="131" builtinId="8" hidden="1"/>
    <cellStyle name="Hyperlink" xfId="405" builtinId="8" hidden="1"/>
    <cellStyle name="Hyperlink" xfId="115" builtinId="8" hidden="1"/>
    <cellStyle name="Hyperlink" xfId="323" builtinId="8" hidden="1"/>
    <cellStyle name="Hyperlink" xfId="399" builtinId="8" hidden="1"/>
    <cellStyle name="Hyperlink" xfId="267" builtinId="8" hidden="1"/>
    <cellStyle name="Hyperlink" xfId="81" builtinId="8" hidden="1"/>
    <cellStyle name="Hyperlink" xfId="33" builtinId="8" hidden="1"/>
    <cellStyle name="Hyperlink" xfId="37" builtinId="8" hidden="1"/>
    <cellStyle name="Hyperlink" xfId="13" builtinId="8" hidden="1"/>
    <cellStyle name="Hyperlink" xfId="137" builtinId="8" hidden="1"/>
    <cellStyle name="Hyperlink" xfId="345" builtinId="8" hidden="1"/>
    <cellStyle name="Hyperlink" xfId="347" builtinId="8" hidden="1"/>
    <cellStyle name="Hyperlink" xfId="359" builtinId="8" hidden="1"/>
    <cellStyle name="Hyperlink" xfId="367" builtinId="8" hidden="1"/>
    <cellStyle name="Hyperlink" xfId="371" builtinId="8" hidden="1"/>
    <cellStyle name="Hyperlink" xfId="383" builtinId="8" hidden="1"/>
    <cellStyle name="Hyperlink" xfId="391" builtinId="8" hidden="1"/>
    <cellStyle name="Hyperlink" xfId="393" builtinId="8" hidden="1"/>
    <cellStyle name="Hyperlink" xfId="403" builtinId="8" hidden="1"/>
    <cellStyle name="Hyperlink" xfId="395" builtinId="8" hidden="1"/>
    <cellStyle name="Hyperlink" xfId="375" builtinId="8" hidden="1"/>
    <cellStyle name="Hyperlink" xfId="227" builtinId="8" hidden="1"/>
    <cellStyle name="Hyperlink" xfId="229" builtinId="8" hidden="1"/>
    <cellStyle name="Hyperlink" xfId="237" builtinId="8" hidden="1"/>
    <cellStyle name="Hyperlink" xfId="239" builtinId="8" hidden="1"/>
    <cellStyle name="Hyperlink" xfId="243" builtinId="8" hidden="1"/>
    <cellStyle name="Hyperlink" xfId="253" builtinId="8" hidden="1"/>
    <cellStyle name="Hyperlink" xfId="259" builtinId="8" hidden="1"/>
    <cellStyle name="Hyperlink" xfId="271" builtinId="8" hidden="1"/>
    <cellStyle name="Hyperlink" xfId="263" builtinId="8" hidden="1"/>
    <cellStyle name="Hyperlink" xfId="203" builtinId="8" hidden="1"/>
    <cellStyle name="Hyperlink" xfId="207" builtinId="8" hidden="1"/>
    <cellStyle name="Hyperlink" xfId="221" builtinId="8" hidden="1"/>
    <cellStyle name="Hyperlink" xfId="247" builtinId="8" hidden="1"/>
    <cellStyle name="Hyperlink" xfId="385" builtinId="8" hidden="1"/>
    <cellStyle name="Hyperlink" xfId="321" builtinId="8" hidden="1"/>
    <cellStyle name="Hyperlink" xfId="117" builtinId="8" hidden="1"/>
    <cellStyle name="Hyperlink" xfId="109" builtinId="8" hidden="1"/>
    <cellStyle name="Hyperlink" xfId="99" builtinId="8" hidden="1"/>
    <cellStyle name="Hyperlink" xfId="201" builtinId="8" hidden="1"/>
    <cellStyle name="Hyperlink" xfId="233" builtinId="8" hidden="1"/>
    <cellStyle name="Hyperlink" xfId="297" builtinId="8" hidden="1"/>
    <cellStyle name="Hyperlink" xfId="427" builtinId="8" hidden="1"/>
    <cellStyle name="Hyperlink" xfId="417" builtinId="8" hidden="1"/>
    <cellStyle name="Hyperlink" xfId="277" builtinId="8" hidden="1"/>
    <cellStyle name="Hyperlink" xfId="279" builtinId="8" hidden="1"/>
    <cellStyle name="Hyperlink" xfId="291" builtinId="8" hidden="1"/>
    <cellStyle name="Hyperlink" xfId="295" builtinId="8" hidden="1"/>
    <cellStyle name="Hyperlink" xfId="283" builtinId="8" hidden="1"/>
    <cellStyle name="Hyperlink" xfId="77" builtinId="8" hidden="1"/>
    <cellStyle name="Hyperlink" xfId="67" builtinId="8" hidden="1"/>
    <cellStyle name="Hyperlink" xfId="59" builtinId="8" hidden="1"/>
    <cellStyle name="Hyperlink" xfId="145" builtinId="8" hidden="1"/>
    <cellStyle name="Hyperlink" xfId="365" builtinId="8" hidden="1"/>
    <cellStyle name="Hyperlink" xfId="355" builtinId="8" hidden="1"/>
    <cellStyle name="Hyperlink" xfId="261" builtinId="8" hidden="1"/>
    <cellStyle name="Hyperlink" xfId="285" builtinId="8" hidden="1"/>
    <cellStyle name="Hyperlink" xfId="369" builtinId="8" hidden="1"/>
    <cellStyle name="Hyperlink" xfId="121" builtinId="8" hidden="1"/>
    <cellStyle name="Hyperlink" xfId="157" builtinId="8" hidden="1"/>
    <cellStyle name="Hyperlink" xfId="143" builtinId="8" hidden="1"/>
    <cellStyle name="Hyperlink" xfId="129" builtinId="8" hidden="1"/>
    <cellStyle name="Hyperlink" xfId="101" builtinId="8" hidden="1"/>
    <cellStyle name="Hyperlink" xfId="25" builtinId="8" hidden="1"/>
    <cellStyle name="Hyperlink" xfId="91" builtinId="8" hidden="1"/>
    <cellStyle name="Hyperlink" xfId="339" builtinId="8" hidden="1"/>
    <cellStyle name="Hyperlink" xfId="387" builtinId="8" hidden="1"/>
    <cellStyle name="Hyperlink" xfId="235" builtinId="8" hidden="1"/>
    <cellStyle name="Hyperlink" xfId="179" builtinId="8" hidden="1"/>
    <cellStyle name="Hyperlink" xfId="195" builtinId="8" hidden="1"/>
    <cellStyle name="Hyperlink" xfId="213" builtinId="8" hidden="1"/>
    <cellStyle name="Hyperlink" xfId="303" builtinId="8" hidden="1"/>
    <cellStyle name="Hyperlink" xfId="313" builtinId="8" hidden="1"/>
    <cellStyle name="Hyperlink" xfId="329" builtinId="8" hidden="1"/>
    <cellStyle name="Hyperlink" xfId="335" builtinId="8" hidden="1"/>
    <cellStyle name="Hyperlink" xfId="337" builtinId="8" hidden="1"/>
    <cellStyle name="Hyperlink" xfId="319" builtinId="8" hidden="1"/>
    <cellStyle name="Hyperlink" xfId="49" builtinId="8" hidden="1"/>
    <cellStyle name="Hyperlink" xfId="357" builtinId="8" hidden="1"/>
    <cellStyle name="Hyperlink" xfId="95" builtinId="8" hidden="1"/>
    <cellStyle name="Hyperlink" xfId="177" builtinId="8" hidden="1"/>
    <cellStyle name="Hyperlink" xfId="217" builtinId="8" hidden="1"/>
    <cellStyle name="Hyperlink" xfId="309" builtinId="8" hidden="1"/>
    <cellStyle name="Hyperlink" xfId="105" builtinId="8" hidden="1"/>
    <cellStyle name="Hyperlink" xfId="29" builtinId="8" hidden="1"/>
    <cellStyle name="Hyperlink" xfId="63" builtinId="8" hidden="1"/>
    <cellStyle name="Hyperlink" xfId="419" builtinId="8" hidden="1"/>
    <cellStyle name="Hyperlink" xfId="411" builtinId="8" hidden="1"/>
    <cellStyle name="Hyperlink" xfId="415" builtinId="8" hidden="1"/>
    <cellStyle name="Hyperlink" xfId="423" builtinId="8" hidden="1"/>
    <cellStyle name="Hyperlink" xfId="425" builtinId="8" hidden="1"/>
    <cellStyle name="Hyperlink" xfId="413" builtinId="8" hidden="1"/>
    <cellStyle name="Hyperlink" xfId="325" builtinId="8" hidden="1"/>
    <cellStyle name="Hyperlink" xfId="341" builtinId="8" hidden="1"/>
    <cellStyle name="Normal" xfId="0" builtinId="0"/>
    <cellStyle name="Normal 2" xfId="8" xr:uid="{00000000-0005-0000-0000-0000AB010000}"/>
    <cellStyle name="Normal 3" xfId="4" xr:uid="{00000000-0005-0000-0000-0000AC010000}"/>
    <cellStyle name="Normal 4" xfId="307" xr:uid="{00000000-0005-0000-0000-0000AD010000}"/>
    <cellStyle name="Percent" xfId="3" builtinId="5"/>
    <cellStyle name="Percent 2" xfId="6" xr:uid="{00000000-0005-0000-0000-0000AF010000}"/>
    <cellStyle name="Percent 3" xfId="308" xr:uid="{00000000-0005-0000-0000-0000B0010000}"/>
  </cellStyles>
  <dxfs count="0"/>
  <tableStyles count="0" defaultTableStyle="TableStyleMedium2" defaultPivotStyle="PivotStyleLight16"/>
  <colors>
    <mruColors>
      <color rgb="FFFF00FF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C%20Budget%20Kenya%20Peace%20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jhendrickx\Dropbox\LSIL%20Files\RFA%20for%20Cambodia\OFDA%20Budget%204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florida.sharepoint.com/Users/scjhendrickx/Dropbox/LSIL%20Files/RFA%20for%20Cambodia/OFDA%20Budget%20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"/>
      <sheetName val="Summary "/>
      <sheetName val="Travel"/>
      <sheetName val="Activities "/>
      <sheetName val="SF424"/>
      <sheetName val="SF424A1"/>
      <sheetName val="SF424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ies"/>
      <sheetName val="Budget Full"/>
      <sheetName val="Budget - Prog Ops"/>
      <sheetName val="NBI-Loki Ops"/>
      <sheetName val="Office Operations"/>
      <sheetName val="Prog Supplies"/>
      <sheetName val="Materials and Equipment"/>
      <sheetName val="Staff at Locations"/>
      <sheetName val="Salaries"/>
      <sheetName val="HQ Technical Support"/>
      <sheetName val="Budget_Full"/>
      <sheetName val="Budget_-_Prog_Ops"/>
      <sheetName val="NBI-Loki_Ops"/>
      <sheetName val="Office_Operations"/>
      <sheetName val="Prog_Supplies"/>
      <sheetName val="Materials_and_Equipment"/>
      <sheetName val="Staff_at_Locations"/>
      <sheetName val="HQ_Technical_Support"/>
      <sheetName val="IRC SUMMARY"/>
      <sheetName val="IRC_SUMMARY"/>
      <sheetName val="data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ies"/>
      <sheetName val="Budget Full"/>
      <sheetName val="Budget - Prog Ops"/>
      <sheetName val="NBI-Loki Ops"/>
      <sheetName val="Office Operations"/>
      <sheetName val="Prog Supplies"/>
      <sheetName val="Materials and Equipment"/>
      <sheetName val="Staff at Locations"/>
      <sheetName val="Salaries"/>
      <sheetName val="HQ Technical Support"/>
      <sheetName val="Budget_Full"/>
      <sheetName val="Budget_-_Prog_Ops"/>
      <sheetName val="NBI-Loki_Ops"/>
      <sheetName val="Office_Operations"/>
      <sheetName val="Prog_Supplies"/>
      <sheetName val="Materials_and_Equipment"/>
      <sheetName val="Staff_at_Locations"/>
      <sheetName val="HQ_Technical_Support"/>
      <sheetName val="IRC SUMMARY"/>
      <sheetName val="IRC_SUMMARY"/>
      <sheetName val="data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D15C-1FE5-4203-946C-8E4FE3EC831C}">
  <sheetPr>
    <tabColor rgb="FFFFFF00"/>
  </sheetPr>
  <dimension ref="B3:E22"/>
  <sheetViews>
    <sheetView workbookViewId="0">
      <selection activeCell="C28" sqref="C28"/>
    </sheetView>
  </sheetViews>
  <sheetFormatPr defaultColWidth="8.85546875" defaultRowHeight="15"/>
  <cols>
    <col min="2" max="2" width="45" customWidth="1"/>
    <col min="3" max="3" width="37.42578125" customWidth="1"/>
  </cols>
  <sheetData>
    <row r="3" spans="2:5" ht="21">
      <c r="B3" s="107" t="s">
        <v>0</v>
      </c>
    </row>
    <row r="5" spans="2:5">
      <c r="D5" s="4"/>
      <c r="E5" s="99" t="s">
        <v>1</v>
      </c>
    </row>
    <row r="6" spans="2:5">
      <c r="B6" s="103" t="s">
        <v>2</v>
      </c>
    </row>
    <row r="7" spans="2:5">
      <c r="B7" s="103" t="s">
        <v>3</v>
      </c>
      <c r="C7" s="58"/>
    </row>
    <row r="8" spans="2:5">
      <c r="B8" s="59" t="s">
        <v>4</v>
      </c>
      <c r="C8" s="58"/>
    </row>
    <row r="9" spans="2:5">
      <c r="B9" s="59" t="s">
        <v>5</v>
      </c>
      <c r="C9" s="58"/>
    </row>
    <row r="10" spans="2:5">
      <c r="B10" s="59"/>
      <c r="C10" s="58"/>
    </row>
    <row r="11" spans="2:5">
      <c r="B11" s="59"/>
      <c r="C11" s="58"/>
    </row>
    <row r="12" spans="2:5" ht="15.95" thickBot="1">
      <c r="B12" s="58"/>
      <c r="C12" s="58"/>
    </row>
    <row r="13" spans="2:5" ht="15.95" thickBot="1">
      <c r="B13" s="83" t="s">
        <v>6</v>
      </c>
      <c r="C13" s="84" t="s">
        <v>7</v>
      </c>
    </row>
    <row r="14" spans="2:5">
      <c r="B14" s="87" t="s">
        <v>8</v>
      </c>
      <c r="C14" s="104">
        <v>0</v>
      </c>
    </row>
    <row r="15" spans="2:5">
      <c r="B15" s="78" t="s">
        <v>9</v>
      </c>
      <c r="C15" s="105">
        <v>0</v>
      </c>
    </row>
    <row r="16" spans="2:5">
      <c r="B16" s="80" t="s">
        <v>10</v>
      </c>
      <c r="C16" s="105">
        <v>0</v>
      </c>
    </row>
    <row r="17" spans="2:3">
      <c r="B17" s="81" t="s">
        <v>11</v>
      </c>
      <c r="C17" s="105">
        <v>0</v>
      </c>
    </row>
    <row r="18" spans="2:3">
      <c r="B18" s="81" t="s">
        <v>12</v>
      </c>
      <c r="C18" s="105">
        <v>0</v>
      </c>
    </row>
    <row r="19" spans="2:3">
      <c r="B19" s="81" t="s">
        <v>13</v>
      </c>
      <c r="C19" s="105">
        <v>0</v>
      </c>
    </row>
    <row r="20" spans="2:3">
      <c r="B20" s="81" t="s">
        <v>14</v>
      </c>
      <c r="C20" s="105">
        <v>0</v>
      </c>
    </row>
    <row r="21" spans="2:3" ht="15.95" thickBot="1">
      <c r="B21" s="89" t="s">
        <v>15</v>
      </c>
      <c r="C21" s="106">
        <v>0</v>
      </c>
    </row>
    <row r="22" spans="2:3" ht="15.95" thickBot="1">
      <c r="B22" s="85" t="s">
        <v>16</v>
      </c>
      <c r="C22" s="86">
        <f>SUM(C14:C21)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6"/>
  <sheetViews>
    <sheetView workbookViewId="0">
      <selection activeCell="B18" sqref="B18"/>
    </sheetView>
  </sheetViews>
  <sheetFormatPr defaultColWidth="11.42578125" defaultRowHeight="14.1"/>
  <cols>
    <col min="1" max="1" width="2.28515625" style="58" customWidth="1"/>
    <col min="2" max="2" width="32.42578125" style="58" customWidth="1"/>
    <col min="3" max="3" width="14" style="58" bestFit="1" customWidth="1"/>
    <col min="4" max="16384" width="11.42578125" style="58"/>
  </cols>
  <sheetData>
    <row r="1" spans="2:3">
      <c r="B1" s="59" t="str">
        <f>'Detailed Line Item Budget'!A1</f>
        <v>Institution: XXX</v>
      </c>
    </row>
    <row r="2" spans="2:3">
      <c r="B2" s="59" t="str">
        <f>'Detailed Line Item Budget'!A2</f>
        <v>TITLE: XXX</v>
      </c>
    </row>
    <row r="3" spans="2:3">
      <c r="B3" s="59" t="str">
        <f>'Detailed Line Item Budget'!A3</f>
        <v>SPONSOR: USAID/University of Florida Feed the Future Innovation Lab for Livestock Systems</v>
      </c>
    </row>
    <row r="4" spans="2:3">
      <c r="B4" s="59" t="str">
        <f>'Detailed Line Item Budget'!A4</f>
        <v>University of Florida's Cooperative Agreement: No. AID-OAA-L-15-00003</v>
      </c>
    </row>
    <row r="5" spans="2:3">
      <c r="B5" s="59"/>
    </row>
    <row r="6" spans="2:3" ht="15" thickBot="1"/>
    <row r="7" spans="2:3" ht="15" thickBot="1">
      <c r="B7" s="83" t="s">
        <v>6</v>
      </c>
      <c r="C7" s="84" t="s">
        <v>7</v>
      </c>
    </row>
    <row r="8" spans="2:3">
      <c r="B8" s="87" t="s">
        <v>8</v>
      </c>
      <c r="C8" s="88">
        <f>'Detailed Line Item Budget'!N18</f>
        <v>0</v>
      </c>
    </row>
    <row r="9" spans="2:3">
      <c r="B9" s="78" t="s">
        <v>9</v>
      </c>
      <c r="C9" s="79">
        <f>'Detailed Line Item Budget'!N29</f>
        <v>0</v>
      </c>
    </row>
    <row r="10" spans="2:3">
      <c r="B10" s="80" t="s">
        <v>10</v>
      </c>
      <c r="C10" s="79">
        <f>'Detailed Line Item Budget'!N50</f>
        <v>0</v>
      </c>
    </row>
    <row r="11" spans="2:3" ht="15">
      <c r="B11" s="81" t="s">
        <v>11</v>
      </c>
      <c r="C11" s="79">
        <f>'Detailed Line Item Budget'!N55</f>
        <v>0</v>
      </c>
    </row>
    <row r="12" spans="2:3" ht="15">
      <c r="B12" s="81" t="s">
        <v>12</v>
      </c>
      <c r="C12" s="79">
        <f>'Detailed Line Item Budget'!N60</f>
        <v>0</v>
      </c>
    </row>
    <row r="13" spans="2:3" ht="15">
      <c r="B13" s="81" t="s">
        <v>13</v>
      </c>
      <c r="C13" s="79">
        <f>'Detailed Line Item Budget'!N79</f>
        <v>0</v>
      </c>
    </row>
    <row r="14" spans="2:3" ht="15">
      <c r="B14" s="81" t="s">
        <v>14</v>
      </c>
      <c r="C14" s="79">
        <f>'Detailed Line Item Budget'!N83</f>
        <v>0</v>
      </c>
    </row>
    <row r="15" spans="2:3" ht="15.95" thickBot="1">
      <c r="B15" s="89" t="s">
        <v>15</v>
      </c>
      <c r="C15" s="82">
        <f>'Detailed Line Item Budget'!O84</f>
        <v>0</v>
      </c>
    </row>
    <row r="16" spans="2:3" ht="15" thickBot="1">
      <c r="B16" s="85" t="s">
        <v>16</v>
      </c>
      <c r="C16" s="86">
        <f>SUM(C8:C15)</f>
        <v>0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S90"/>
  <sheetViews>
    <sheetView zoomScaleNormal="100" zoomScalePageLayoutView="90" workbookViewId="0">
      <pane xSplit="2" ySplit="6" topLeftCell="C87" activePane="bottomRight" state="frozen"/>
      <selection pane="bottomRight" activeCell="A87" sqref="A87"/>
      <selection pane="bottomLeft" activeCell="A7" sqref="A7"/>
      <selection pane="topRight" activeCell="C1" sqref="C1"/>
    </sheetView>
  </sheetViews>
  <sheetFormatPr defaultColWidth="9.140625" defaultRowHeight="12.95"/>
  <cols>
    <col min="1" max="1" width="51.28515625" style="1" customWidth="1"/>
    <col min="2" max="2" width="31.42578125" style="1" customWidth="1"/>
    <col min="3" max="3" width="11.42578125" style="3" bestFit="1" customWidth="1"/>
    <col min="4" max="4" width="8.42578125" style="7" bestFit="1" customWidth="1"/>
    <col min="5" max="5" width="8" style="8" bestFit="1" customWidth="1"/>
    <col min="6" max="6" width="10" style="3" bestFit="1" customWidth="1"/>
    <col min="7" max="7" width="9.42578125" style="3" customWidth="1"/>
    <col min="8" max="8" width="10" style="7" bestFit="1" customWidth="1"/>
    <col min="9" max="9" width="8.42578125" style="7" bestFit="1" customWidth="1"/>
    <col min="10" max="10" width="8" style="3" bestFit="1" customWidth="1"/>
    <col min="11" max="12" width="9.42578125" style="3" customWidth="1"/>
    <col min="13" max="13" width="9.42578125" style="9" customWidth="1"/>
    <col min="14" max="14" width="11.28515625" style="3" customWidth="1"/>
    <col min="15" max="15" width="9.42578125" style="3" customWidth="1"/>
    <col min="16" max="16" width="12.42578125" style="10" bestFit="1" customWidth="1"/>
    <col min="17" max="17" width="13.85546875" style="7" customWidth="1"/>
    <col min="18" max="16384" width="9.140625" style="1"/>
  </cols>
  <sheetData>
    <row r="1" spans="1:19">
      <c r="A1" s="6" t="s">
        <v>17</v>
      </c>
      <c r="H1" s="7" t="s">
        <v>18</v>
      </c>
      <c r="L1" s="98" t="s">
        <v>19</v>
      </c>
      <c r="M1" s="2"/>
      <c r="O1" s="9"/>
    </row>
    <row r="2" spans="1:19">
      <c r="A2" s="6" t="s">
        <v>20</v>
      </c>
      <c r="H2" s="97">
        <v>0</v>
      </c>
      <c r="I2" s="10" t="s">
        <v>21</v>
      </c>
      <c r="L2" s="4"/>
      <c r="M2" s="99" t="s">
        <v>1</v>
      </c>
    </row>
    <row r="3" spans="1:19">
      <c r="A3" s="5" t="s">
        <v>4</v>
      </c>
      <c r="H3" s="97">
        <v>0</v>
      </c>
      <c r="I3" s="10" t="s">
        <v>22</v>
      </c>
      <c r="M3" s="100" t="s">
        <v>23</v>
      </c>
    </row>
    <row r="4" spans="1:19">
      <c r="A4" s="5" t="s">
        <v>5</v>
      </c>
      <c r="H4" s="97">
        <v>0</v>
      </c>
      <c r="I4" s="10" t="s">
        <v>24</v>
      </c>
      <c r="N4" s="1"/>
    </row>
    <row r="5" spans="1:19" ht="14.1" thickBot="1">
      <c r="A5" s="5"/>
      <c r="N5" s="1"/>
      <c r="O5" s="9"/>
    </row>
    <row r="6" spans="1:19">
      <c r="A6" s="175" t="s">
        <v>25</v>
      </c>
      <c r="B6" s="175"/>
      <c r="C6" s="175"/>
      <c r="D6" s="168" t="s">
        <v>26</v>
      </c>
      <c r="E6" s="168"/>
      <c r="F6" s="168"/>
      <c r="G6" s="168"/>
      <c r="H6" s="168"/>
      <c r="I6" s="168" t="s">
        <v>27</v>
      </c>
      <c r="J6" s="168"/>
      <c r="K6" s="168"/>
      <c r="L6" s="168"/>
      <c r="M6" s="168"/>
      <c r="N6" s="165" t="s">
        <v>28</v>
      </c>
      <c r="O6" s="166"/>
      <c r="P6" s="167"/>
      <c r="Q6" s="173" t="s">
        <v>29</v>
      </c>
    </row>
    <row r="7" spans="1:19" s="11" customFormat="1">
      <c r="A7" s="54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  <c r="O7" s="60"/>
      <c r="P7" s="62"/>
      <c r="Q7" s="174"/>
    </row>
    <row r="8" spans="1:19" ht="25.5" customHeight="1">
      <c r="A8" s="38" t="s">
        <v>30</v>
      </c>
      <c r="B8" s="48" t="s">
        <v>31</v>
      </c>
      <c r="C8" s="37" t="s">
        <v>32</v>
      </c>
      <c r="D8" s="169" t="s">
        <v>33</v>
      </c>
      <c r="E8" s="169"/>
      <c r="F8" s="95" t="s">
        <v>34</v>
      </c>
      <c r="G8" s="95" t="s">
        <v>35</v>
      </c>
      <c r="H8" s="95" t="s">
        <v>36</v>
      </c>
      <c r="I8" s="169" t="s">
        <v>33</v>
      </c>
      <c r="J8" s="169"/>
      <c r="K8" s="95" t="s">
        <v>34</v>
      </c>
      <c r="L8" s="95" t="s">
        <v>35</v>
      </c>
      <c r="M8" s="95" t="s">
        <v>36</v>
      </c>
      <c r="N8" s="63" t="s">
        <v>34</v>
      </c>
      <c r="O8" s="95" t="s">
        <v>37</v>
      </c>
      <c r="P8" s="64" t="s">
        <v>36</v>
      </c>
      <c r="Q8" s="174"/>
    </row>
    <row r="9" spans="1:19">
      <c r="A9" s="39" t="s">
        <v>38</v>
      </c>
      <c r="B9" s="36"/>
      <c r="C9" s="25"/>
      <c r="D9" s="159"/>
      <c r="E9" s="159"/>
      <c r="F9" s="12">
        <f>$C9*D9</f>
        <v>0</v>
      </c>
      <c r="G9" s="12">
        <f t="shared" ref="G9:G17" si="0">F9*Q9</f>
        <v>0</v>
      </c>
      <c r="H9" s="12">
        <f t="shared" ref="H9:H11" si="1">F9+G9</f>
        <v>0</v>
      </c>
      <c r="I9" s="160"/>
      <c r="J9" s="160"/>
      <c r="K9" s="12">
        <f>I9*$C9*(1+$H$2)</f>
        <v>0</v>
      </c>
      <c r="L9" s="90">
        <f t="shared" ref="L9:L17" si="2">K9*Q9</f>
        <v>0</v>
      </c>
      <c r="M9" s="12">
        <f>K9+L9</f>
        <v>0</v>
      </c>
      <c r="N9" s="65">
        <f>K9+F9</f>
        <v>0</v>
      </c>
      <c r="O9" s="12">
        <f>L9+G9</f>
        <v>0</v>
      </c>
      <c r="P9" s="66">
        <f>N9+O9</f>
        <v>0</v>
      </c>
      <c r="Q9" s="102">
        <v>0</v>
      </c>
      <c r="S9" s="91"/>
    </row>
    <row r="10" spans="1:19">
      <c r="A10" s="39" t="s">
        <v>39</v>
      </c>
      <c r="B10" s="36"/>
      <c r="C10" s="25"/>
      <c r="D10" s="159"/>
      <c r="E10" s="159"/>
      <c r="F10" s="12">
        <f t="shared" ref="F10:F11" si="3">$C10*D10</f>
        <v>0</v>
      </c>
      <c r="G10" s="12">
        <f t="shared" si="0"/>
        <v>0</v>
      </c>
      <c r="H10" s="12">
        <f t="shared" si="1"/>
        <v>0</v>
      </c>
      <c r="I10" s="160"/>
      <c r="J10" s="160"/>
      <c r="K10" s="12">
        <f t="shared" ref="K10:K17" si="4">I10*$C10*(1+$H$2)</f>
        <v>0</v>
      </c>
      <c r="L10" s="90">
        <f t="shared" si="2"/>
        <v>0</v>
      </c>
      <c r="M10" s="12">
        <f t="shared" ref="M10" si="5">K10+L10</f>
        <v>0</v>
      </c>
      <c r="N10" s="65">
        <f t="shared" ref="N10:N17" si="6">K10+F10</f>
        <v>0</v>
      </c>
      <c r="O10" s="12">
        <f t="shared" ref="O10:O17" si="7">L10+G10</f>
        <v>0</v>
      </c>
      <c r="P10" s="66">
        <f t="shared" ref="P10:P11" si="8">N10+O10</f>
        <v>0</v>
      </c>
      <c r="Q10" s="75">
        <f>$Q$9</f>
        <v>0</v>
      </c>
      <c r="S10" s="91"/>
    </row>
    <row r="11" spans="1:19">
      <c r="A11" s="39"/>
      <c r="B11" s="36"/>
      <c r="C11" s="25"/>
      <c r="D11" s="159"/>
      <c r="E11" s="159"/>
      <c r="F11" s="12">
        <f t="shared" si="3"/>
        <v>0</v>
      </c>
      <c r="G11" s="12">
        <f t="shared" si="0"/>
        <v>0</v>
      </c>
      <c r="H11" s="12">
        <f t="shared" si="1"/>
        <v>0</v>
      </c>
      <c r="I11" s="160"/>
      <c r="J11" s="160"/>
      <c r="K11" s="12">
        <f t="shared" si="4"/>
        <v>0</v>
      </c>
      <c r="L11" s="90">
        <f t="shared" si="2"/>
        <v>0</v>
      </c>
      <c r="M11" s="12">
        <f t="shared" ref="M11" si="9">K11+L11</f>
        <v>0</v>
      </c>
      <c r="N11" s="65">
        <f t="shared" si="6"/>
        <v>0</v>
      </c>
      <c r="O11" s="12">
        <f t="shared" si="7"/>
        <v>0</v>
      </c>
      <c r="P11" s="66">
        <f t="shared" si="8"/>
        <v>0</v>
      </c>
      <c r="Q11" s="75">
        <f t="shared" ref="Q11" si="10">$Q$9</f>
        <v>0</v>
      </c>
      <c r="S11" s="91"/>
    </row>
    <row r="12" spans="1:19">
      <c r="A12" s="39"/>
      <c r="B12" s="36"/>
      <c r="C12" s="40"/>
      <c r="D12" s="159"/>
      <c r="E12" s="159"/>
      <c r="F12" s="12">
        <f t="shared" ref="F12:F17" si="11">$C12*D12</f>
        <v>0</v>
      </c>
      <c r="G12" s="12">
        <f t="shared" si="0"/>
        <v>0</v>
      </c>
      <c r="H12" s="12">
        <f t="shared" ref="H12:H17" si="12">F12+G12</f>
        <v>0</v>
      </c>
      <c r="I12" s="160"/>
      <c r="J12" s="160"/>
      <c r="K12" s="12">
        <f t="shared" si="4"/>
        <v>0</v>
      </c>
      <c r="L12" s="90">
        <f t="shared" si="2"/>
        <v>0</v>
      </c>
      <c r="M12" s="12">
        <f t="shared" ref="M12" si="13">K12+L12</f>
        <v>0</v>
      </c>
      <c r="N12" s="65">
        <f t="shared" si="6"/>
        <v>0</v>
      </c>
      <c r="O12" s="12">
        <f t="shared" si="7"/>
        <v>0</v>
      </c>
      <c r="P12" s="66">
        <f t="shared" ref="P12:P17" si="14">N12+O12</f>
        <v>0</v>
      </c>
      <c r="Q12" s="75">
        <f t="shared" ref="Q12:Q17" si="15">$Q$9</f>
        <v>0</v>
      </c>
      <c r="S12" s="91"/>
    </row>
    <row r="13" spans="1:19">
      <c r="A13" s="39"/>
      <c r="B13" s="36"/>
      <c r="C13" s="40"/>
      <c r="D13" s="159"/>
      <c r="E13" s="159"/>
      <c r="F13" s="12">
        <f t="shared" si="11"/>
        <v>0</v>
      </c>
      <c r="G13" s="12">
        <f t="shared" si="0"/>
        <v>0</v>
      </c>
      <c r="H13" s="12">
        <f t="shared" si="12"/>
        <v>0</v>
      </c>
      <c r="I13" s="160"/>
      <c r="J13" s="160"/>
      <c r="K13" s="12">
        <f t="shared" si="4"/>
        <v>0</v>
      </c>
      <c r="L13" s="90">
        <f t="shared" si="2"/>
        <v>0</v>
      </c>
      <c r="M13" s="12">
        <f t="shared" ref="M13:M17" si="16">K13+L13</f>
        <v>0</v>
      </c>
      <c r="N13" s="65">
        <f t="shared" si="6"/>
        <v>0</v>
      </c>
      <c r="O13" s="12">
        <f t="shared" si="7"/>
        <v>0</v>
      </c>
      <c r="P13" s="66">
        <f t="shared" si="14"/>
        <v>0</v>
      </c>
      <c r="Q13" s="75">
        <f t="shared" si="15"/>
        <v>0</v>
      </c>
      <c r="S13" s="91"/>
    </row>
    <row r="14" spans="1:19">
      <c r="A14" s="39"/>
      <c r="B14" s="36"/>
      <c r="C14" s="40"/>
      <c r="D14" s="159"/>
      <c r="E14" s="159"/>
      <c r="F14" s="12">
        <f t="shared" si="11"/>
        <v>0</v>
      </c>
      <c r="G14" s="12">
        <f t="shared" si="0"/>
        <v>0</v>
      </c>
      <c r="H14" s="12">
        <f t="shared" si="12"/>
        <v>0</v>
      </c>
      <c r="I14" s="160"/>
      <c r="J14" s="160"/>
      <c r="K14" s="12">
        <f t="shared" si="4"/>
        <v>0</v>
      </c>
      <c r="L14" s="90">
        <f t="shared" si="2"/>
        <v>0</v>
      </c>
      <c r="M14" s="12">
        <f t="shared" si="16"/>
        <v>0</v>
      </c>
      <c r="N14" s="65">
        <f t="shared" si="6"/>
        <v>0</v>
      </c>
      <c r="O14" s="12">
        <f t="shared" si="7"/>
        <v>0</v>
      </c>
      <c r="P14" s="66">
        <f t="shared" si="14"/>
        <v>0</v>
      </c>
      <c r="Q14" s="75">
        <f t="shared" si="15"/>
        <v>0</v>
      </c>
      <c r="S14" s="91"/>
    </row>
    <row r="15" spans="1:19">
      <c r="A15" s="39"/>
      <c r="B15" s="36"/>
      <c r="C15" s="40"/>
      <c r="D15" s="159"/>
      <c r="E15" s="159"/>
      <c r="F15" s="12">
        <f t="shared" si="11"/>
        <v>0</v>
      </c>
      <c r="G15" s="12">
        <f t="shared" si="0"/>
        <v>0</v>
      </c>
      <c r="H15" s="12">
        <f t="shared" si="12"/>
        <v>0</v>
      </c>
      <c r="I15" s="160"/>
      <c r="J15" s="160"/>
      <c r="K15" s="12">
        <f t="shared" si="4"/>
        <v>0</v>
      </c>
      <c r="L15" s="90">
        <f t="shared" si="2"/>
        <v>0</v>
      </c>
      <c r="M15" s="12">
        <f t="shared" si="16"/>
        <v>0</v>
      </c>
      <c r="N15" s="65">
        <f t="shared" si="6"/>
        <v>0</v>
      </c>
      <c r="O15" s="12">
        <f t="shared" si="7"/>
        <v>0</v>
      </c>
      <c r="P15" s="66">
        <f t="shared" si="14"/>
        <v>0</v>
      </c>
      <c r="Q15" s="75">
        <f t="shared" si="15"/>
        <v>0</v>
      </c>
      <c r="S15" s="91"/>
    </row>
    <row r="16" spans="1:19">
      <c r="A16" s="39"/>
      <c r="B16" s="36"/>
      <c r="C16" s="40"/>
      <c r="D16" s="159"/>
      <c r="E16" s="159"/>
      <c r="F16" s="12">
        <f t="shared" si="11"/>
        <v>0</v>
      </c>
      <c r="G16" s="12">
        <f t="shared" si="0"/>
        <v>0</v>
      </c>
      <c r="H16" s="12">
        <f t="shared" si="12"/>
        <v>0</v>
      </c>
      <c r="I16" s="160"/>
      <c r="J16" s="160"/>
      <c r="K16" s="12">
        <f t="shared" si="4"/>
        <v>0</v>
      </c>
      <c r="L16" s="90">
        <f t="shared" si="2"/>
        <v>0</v>
      </c>
      <c r="M16" s="12">
        <f t="shared" si="16"/>
        <v>0</v>
      </c>
      <c r="N16" s="65">
        <f t="shared" si="6"/>
        <v>0</v>
      </c>
      <c r="O16" s="12">
        <f t="shared" si="7"/>
        <v>0</v>
      </c>
      <c r="P16" s="66">
        <f t="shared" si="14"/>
        <v>0</v>
      </c>
      <c r="Q16" s="75">
        <f t="shared" si="15"/>
        <v>0</v>
      </c>
      <c r="S16" s="91"/>
    </row>
    <row r="17" spans="1:19">
      <c r="A17" s="39"/>
      <c r="B17" s="36"/>
      <c r="C17" s="40"/>
      <c r="D17" s="159"/>
      <c r="E17" s="159"/>
      <c r="F17" s="12">
        <f t="shared" si="11"/>
        <v>0</v>
      </c>
      <c r="G17" s="12">
        <f t="shared" si="0"/>
        <v>0</v>
      </c>
      <c r="H17" s="12">
        <f t="shared" si="12"/>
        <v>0</v>
      </c>
      <c r="I17" s="160"/>
      <c r="J17" s="160"/>
      <c r="K17" s="12">
        <f t="shared" si="4"/>
        <v>0</v>
      </c>
      <c r="L17" s="90">
        <f t="shared" si="2"/>
        <v>0</v>
      </c>
      <c r="M17" s="12">
        <f t="shared" si="16"/>
        <v>0</v>
      </c>
      <c r="N17" s="65">
        <f t="shared" si="6"/>
        <v>0</v>
      </c>
      <c r="O17" s="12">
        <f t="shared" si="7"/>
        <v>0</v>
      </c>
      <c r="P17" s="66">
        <f t="shared" si="14"/>
        <v>0</v>
      </c>
      <c r="Q17" s="75">
        <f t="shared" si="15"/>
        <v>0</v>
      </c>
      <c r="S17" s="91"/>
    </row>
    <row r="18" spans="1:19" s="17" customFormat="1" ht="14.1">
      <c r="A18" s="53" t="s">
        <v>40</v>
      </c>
      <c r="B18" s="15"/>
      <c r="C18" s="16"/>
      <c r="D18" s="163"/>
      <c r="E18" s="164"/>
      <c r="F18" s="93">
        <f>SUM(F9:F17)</f>
        <v>0</v>
      </c>
      <c r="G18" s="93">
        <f>SUM(G9:G17)</f>
        <v>0</v>
      </c>
      <c r="H18" s="93">
        <f>SUM(H9:H17)</f>
        <v>0</v>
      </c>
      <c r="I18" s="161"/>
      <c r="J18" s="161"/>
      <c r="K18" s="93">
        <f>SUM(K9:K17)</f>
        <v>0</v>
      </c>
      <c r="L18" s="93">
        <f>SUM(L9:L17)</f>
        <v>0</v>
      </c>
      <c r="M18" s="93">
        <f>SUM(M9:M17)</f>
        <v>0</v>
      </c>
      <c r="N18" s="67">
        <f t="shared" ref="N18:P18" si="17">SUM(N9:N17)</f>
        <v>0</v>
      </c>
      <c r="O18" s="93">
        <f t="shared" si="17"/>
        <v>0</v>
      </c>
      <c r="P18" s="68">
        <f t="shared" si="17"/>
        <v>0</v>
      </c>
      <c r="Q18" s="76"/>
      <c r="R18" s="1"/>
      <c r="S18" s="91"/>
    </row>
    <row r="19" spans="1:19" s="5" customFormat="1" ht="14.1">
      <c r="A19" s="96" t="s">
        <v>9</v>
      </c>
      <c r="B19" s="18" t="s">
        <v>31</v>
      </c>
      <c r="C19" s="95" t="s">
        <v>41</v>
      </c>
      <c r="D19" s="162" t="str">
        <f>D8</f>
        <v>FTE</v>
      </c>
      <c r="E19" s="162"/>
      <c r="F19" s="95" t="s">
        <v>34</v>
      </c>
      <c r="G19" s="95" t="s">
        <v>37</v>
      </c>
      <c r="H19" s="95" t="s">
        <v>36</v>
      </c>
      <c r="I19" s="162" t="str">
        <f>I8</f>
        <v>FTE</v>
      </c>
      <c r="J19" s="162"/>
      <c r="K19" s="95" t="s">
        <v>34</v>
      </c>
      <c r="L19" s="95" t="s">
        <v>37</v>
      </c>
      <c r="M19" s="95" t="s">
        <v>36</v>
      </c>
      <c r="N19" s="63" t="s">
        <v>34</v>
      </c>
      <c r="O19" s="95" t="s">
        <v>37</v>
      </c>
      <c r="P19" s="64" t="s">
        <v>36</v>
      </c>
      <c r="Q19" s="76"/>
      <c r="R19" s="1"/>
      <c r="S19" s="91"/>
    </row>
    <row r="20" spans="1:19" s="5" customFormat="1">
      <c r="A20" s="41" t="str">
        <f>A9</f>
        <v>PI - CHANGE AS Needed</v>
      </c>
      <c r="B20" s="101">
        <f>B9</f>
        <v>0</v>
      </c>
      <c r="C20" s="42"/>
      <c r="D20" s="158">
        <f>D9</f>
        <v>0</v>
      </c>
      <c r="E20" s="158"/>
      <c r="F20" s="12">
        <f>$C20*F9</f>
        <v>0</v>
      </c>
      <c r="G20" s="12">
        <f t="shared" ref="G20:G28" si="18">F20*$Q20</f>
        <v>0</v>
      </c>
      <c r="H20" s="12">
        <f t="shared" ref="H20:H28" si="19">F20+G20</f>
        <v>0</v>
      </c>
      <c r="I20" s="158">
        <f>I9</f>
        <v>0</v>
      </c>
      <c r="J20" s="158"/>
      <c r="K20" s="12">
        <f>$C20*K9</f>
        <v>0</v>
      </c>
      <c r="L20" s="12">
        <f t="shared" ref="L20:L28" si="20">K20*$Q20</f>
        <v>0</v>
      </c>
      <c r="M20" s="12">
        <f t="shared" ref="M20:M22" si="21">K20+L20</f>
        <v>0</v>
      </c>
      <c r="N20" s="65">
        <f>K20+F20</f>
        <v>0</v>
      </c>
      <c r="O20" s="12">
        <f>L20+G20</f>
        <v>0</v>
      </c>
      <c r="P20" s="66">
        <f t="shared" ref="P20:P28" si="22">N20+O20</f>
        <v>0</v>
      </c>
      <c r="Q20" s="75">
        <f t="shared" ref="Q20:Q28" si="23">$Q$9</f>
        <v>0</v>
      </c>
      <c r="S20" s="91"/>
    </row>
    <row r="21" spans="1:19" s="5" customFormat="1">
      <c r="A21" s="41" t="str">
        <f t="shared" ref="A21:B28" si="24">A10</f>
        <v>Co-PI - CHANGE AS Needed</v>
      </c>
      <c r="B21" s="101">
        <f t="shared" si="24"/>
        <v>0</v>
      </c>
      <c r="C21" s="42"/>
      <c r="D21" s="158">
        <f>D10</f>
        <v>0</v>
      </c>
      <c r="E21" s="158"/>
      <c r="F21" s="12">
        <f>$C21*F10</f>
        <v>0</v>
      </c>
      <c r="G21" s="12">
        <f t="shared" si="18"/>
        <v>0</v>
      </c>
      <c r="H21" s="12">
        <f t="shared" si="19"/>
        <v>0</v>
      </c>
      <c r="I21" s="158">
        <f>I10</f>
        <v>0</v>
      </c>
      <c r="J21" s="158"/>
      <c r="K21" s="12">
        <f>$C21*K10</f>
        <v>0</v>
      </c>
      <c r="L21" s="12">
        <f t="shared" si="20"/>
        <v>0</v>
      </c>
      <c r="M21" s="12">
        <f t="shared" si="21"/>
        <v>0</v>
      </c>
      <c r="N21" s="65">
        <f t="shared" ref="N21:O28" si="25">K21+F21</f>
        <v>0</v>
      </c>
      <c r="O21" s="12">
        <f t="shared" si="25"/>
        <v>0</v>
      </c>
      <c r="P21" s="66">
        <f t="shared" si="22"/>
        <v>0</v>
      </c>
      <c r="Q21" s="75">
        <f t="shared" si="23"/>
        <v>0</v>
      </c>
      <c r="S21" s="91"/>
    </row>
    <row r="22" spans="1:19" s="5" customFormat="1">
      <c r="A22" s="41">
        <f t="shared" si="24"/>
        <v>0</v>
      </c>
      <c r="B22" s="101">
        <f t="shared" si="24"/>
        <v>0</v>
      </c>
      <c r="C22" s="42"/>
      <c r="D22" s="158">
        <f>D11</f>
        <v>0</v>
      </c>
      <c r="E22" s="158"/>
      <c r="F22" s="12">
        <f>$C22*F11</f>
        <v>0</v>
      </c>
      <c r="G22" s="12">
        <f t="shared" si="18"/>
        <v>0</v>
      </c>
      <c r="H22" s="12">
        <f t="shared" si="19"/>
        <v>0</v>
      </c>
      <c r="I22" s="158">
        <f>I11</f>
        <v>0</v>
      </c>
      <c r="J22" s="158"/>
      <c r="K22" s="12">
        <f>$C22*K11</f>
        <v>0</v>
      </c>
      <c r="L22" s="12">
        <f t="shared" si="20"/>
        <v>0</v>
      </c>
      <c r="M22" s="12">
        <f t="shared" si="21"/>
        <v>0</v>
      </c>
      <c r="N22" s="65">
        <f t="shared" si="25"/>
        <v>0</v>
      </c>
      <c r="O22" s="12">
        <f t="shared" si="25"/>
        <v>0</v>
      </c>
      <c r="P22" s="66">
        <f t="shared" si="22"/>
        <v>0</v>
      </c>
      <c r="Q22" s="75">
        <f t="shared" si="23"/>
        <v>0</v>
      </c>
      <c r="S22" s="91"/>
    </row>
    <row r="23" spans="1:19" s="5" customFormat="1">
      <c r="A23" s="41">
        <f t="shared" si="24"/>
        <v>0</v>
      </c>
      <c r="B23" s="101">
        <f t="shared" si="24"/>
        <v>0</v>
      </c>
      <c r="C23" s="42"/>
      <c r="D23" s="158">
        <f t="shared" ref="D23:D28" si="26">D12</f>
        <v>0</v>
      </c>
      <c r="E23" s="158"/>
      <c r="F23" s="12">
        <f t="shared" ref="F23:F28" si="27">$C23*F12</f>
        <v>0</v>
      </c>
      <c r="G23" s="12">
        <f t="shared" si="18"/>
        <v>0</v>
      </c>
      <c r="H23" s="12">
        <f t="shared" si="19"/>
        <v>0</v>
      </c>
      <c r="I23" s="158">
        <f t="shared" ref="I23:I28" si="28">I12</f>
        <v>0</v>
      </c>
      <c r="J23" s="158"/>
      <c r="K23" s="12">
        <f t="shared" ref="K23:K28" si="29">$C23*K12</f>
        <v>0</v>
      </c>
      <c r="L23" s="12">
        <f t="shared" si="20"/>
        <v>0</v>
      </c>
      <c r="M23" s="12">
        <f t="shared" ref="M23" si="30">K23+L23</f>
        <v>0</v>
      </c>
      <c r="N23" s="65">
        <f t="shared" si="25"/>
        <v>0</v>
      </c>
      <c r="O23" s="12">
        <f t="shared" si="25"/>
        <v>0</v>
      </c>
      <c r="P23" s="66">
        <f t="shared" si="22"/>
        <v>0</v>
      </c>
      <c r="Q23" s="75">
        <f t="shared" si="23"/>
        <v>0</v>
      </c>
      <c r="S23" s="91"/>
    </row>
    <row r="24" spans="1:19" s="5" customFormat="1">
      <c r="A24" s="41">
        <f t="shared" si="24"/>
        <v>0</v>
      </c>
      <c r="B24" s="101">
        <f t="shared" si="24"/>
        <v>0</v>
      </c>
      <c r="C24" s="42"/>
      <c r="D24" s="158">
        <f t="shared" si="26"/>
        <v>0</v>
      </c>
      <c r="E24" s="158"/>
      <c r="F24" s="12">
        <f t="shared" si="27"/>
        <v>0</v>
      </c>
      <c r="G24" s="12">
        <f t="shared" si="18"/>
        <v>0</v>
      </c>
      <c r="H24" s="12">
        <f t="shared" si="19"/>
        <v>0</v>
      </c>
      <c r="I24" s="158">
        <f t="shared" si="28"/>
        <v>0</v>
      </c>
      <c r="J24" s="158"/>
      <c r="K24" s="12">
        <f>$C24*K13</f>
        <v>0</v>
      </c>
      <c r="L24" s="12">
        <f t="shared" si="20"/>
        <v>0</v>
      </c>
      <c r="M24" s="12">
        <f t="shared" ref="M24:M28" si="31">K24+L24</f>
        <v>0</v>
      </c>
      <c r="N24" s="65">
        <f t="shared" si="25"/>
        <v>0</v>
      </c>
      <c r="O24" s="12">
        <f t="shared" si="25"/>
        <v>0</v>
      </c>
      <c r="P24" s="66">
        <f t="shared" si="22"/>
        <v>0</v>
      </c>
      <c r="Q24" s="75">
        <f t="shared" si="23"/>
        <v>0</v>
      </c>
      <c r="S24" s="91"/>
    </row>
    <row r="25" spans="1:19" s="5" customFormat="1">
      <c r="A25" s="41">
        <f t="shared" si="24"/>
        <v>0</v>
      </c>
      <c r="B25" s="101">
        <f t="shared" si="24"/>
        <v>0</v>
      </c>
      <c r="C25" s="42"/>
      <c r="D25" s="158">
        <f t="shared" si="26"/>
        <v>0</v>
      </c>
      <c r="E25" s="158"/>
      <c r="F25" s="12">
        <f t="shared" si="27"/>
        <v>0</v>
      </c>
      <c r="G25" s="12">
        <f t="shared" si="18"/>
        <v>0</v>
      </c>
      <c r="H25" s="12">
        <f t="shared" si="19"/>
        <v>0</v>
      </c>
      <c r="I25" s="158">
        <f t="shared" si="28"/>
        <v>0</v>
      </c>
      <c r="J25" s="158"/>
      <c r="K25" s="12">
        <f t="shared" si="29"/>
        <v>0</v>
      </c>
      <c r="L25" s="12">
        <f t="shared" si="20"/>
        <v>0</v>
      </c>
      <c r="M25" s="12">
        <f t="shared" si="31"/>
        <v>0</v>
      </c>
      <c r="N25" s="65">
        <f t="shared" si="25"/>
        <v>0</v>
      </c>
      <c r="O25" s="12">
        <f t="shared" si="25"/>
        <v>0</v>
      </c>
      <c r="P25" s="66">
        <f t="shared" si="22"/>
        <v>0</v>
      </c>
      <c r="Q25" s="75">
        <f t="shared" si="23"/>
        <v>0</v>
      </c>
      <c r="S25" s="91"/>
    </row>
    <row r="26" spans="1:19" s="5" customFormat="1">
      <c r="A26" s="41">
        <f t="shared" si="24"/>
        <v>0</v>
      </c>
      <c r="B26" s="101">
        <f t="shared" si="24"/>
        <v>0</v>
      </c>
      <c r="C26" s="42"/>
      <c r="D26" s="158">
        <f t="shared" si="26"/>
        <v>0</v>
      </c>
      <c r="E26" s="158"/>
      <c r="F26" s="12">
        <f t="shared" si="27"/>
        <v>0</v>
      </c>
      <c r="G26" s="12">
        <f t="shared" si="18"/>
        <v>0</v>
      </c>
      <c r="H26" s="12">
        <f t="shared" si="19"/>
        <v>0</v>
      </c>
      <c r="I26" s="158">
        <f t="shared" si="28"/>
        <v>0</v>
      </c>
      <c r="J26" s="158"/>
      <c r="K26" s="12">
        <f t="shared" si="29"/>
        <v>0</v>
      </c>
      <c r="L26" s="12">
        <f t="shared" si="20"/>
        <v>0</v>
      </c>
      <c r="M26" s="12">
        <f t="shared" si="31"/>
        <v>0</v>
      </c>
      <c r="N26" s="65">
        <f t="shared" si="25"/>
        <v>0</v>
      </c>
      <c r="O26" s="12">
        <f t="shared" si="25"/>
        <v>0</v>
      </c>
      <c r="P26" s="66">
        <f>N26+O26</f>
        <v>0</v>
      </c>
      <c r="Q26" s="75">
        <f t="shared" si="23"/>
        <v>0</v>
      </c>
      <c r="S26" s="91"/>
    </row>
    <row r="27" spans="1:19" s="5" customFormat="1">
      <c r="A27" s="41">
        <f t="shared" si="24"/>
        <v>0</v>
      </c>
      <c r="B27" s="101">
        <f t="shared" si="24"/>
        <v>0</v>
      </c>
      <c r="C27" s="42"/>
      <c r="D27" s="158">
        <f t="shared" si="26"/>
        <v>0</v>
      </c>
      <c r="E27" s="158"/>
      <c r="F27" s="12">
        <f t="shared" si="27"/>
        <v>0</v>
      </c>
      <c r="G27" s="12">
        <f t="shared" si="18"/>
        <v>0</v>
      </c>
      <c r="H27" s="12">
        <f t="shared" si="19"/>
        <v>0</v>
      </c>
      <c r="I27" s="158">
        <f t="shared" si="28"/>
        <v>0</v>
      </c>
      <c r="J27" s="158"/>
      <c r="K27" s="12">
        <f t="shared" si="29"/>
        <v>0</v>
      </c>
      <c r="L27" s="12">
        <f t="shared" si="20"/>
        <v>0</v>
      </c>
      <c r="M27" s="12">
        <f t="shared" si="31"/>
        <v>0</v>
      </c>
      <c r="N27" s="65">
        <f t="shared" si="25"/>
        <v>0</v>
      </c>
      <c r="O27" s="12">
        <f t="shared" si="25"/>
        <v>0</v>
      </c>
      <c r="P27" s="66">
        <f t="shared" si="22"/>
        <v>0</v>
      </c>
      <c r="Q27" s="75">
        <f t="shared" si="23"/>
        <v>0</v>
      </c>
      <c r="S27" s="91"/>
    </row>
    <row r="28" spans="1:19" s="5" customFormat="1">
      <c r="A28" s="41">
        <f t="shared" si="24"/>
        <v>0</v>
      </c>
      <c r="B28" s="101">
        <f t="shared" si="24"/>
        <v>0</v>
      </c>
      <c r="C28" s="42"/>
      <c r="D28" s="158">
        <f t="shared" si="26"/>
        <v>0</v>
      </c>
      <c r="E28" s="158"/>
      <c r="F28" s="12">
        <f t="shared" si="27"/>
        <v>0</v>
      </c>
      <c r="G28" s="12">
        <f t="shared" si="18"/>
        <v>0</v>
      </c>
      <c r="H28" s="12">
        <f t="shared" si="19"/>
        <v>0</v>
      </c>
      <c r="I28" s="158">
        <f t="shared" si="28"/>
        <v>0</v>
      </c>
      <c r="J28" s="158"/>
      <c r="K28" s="12">
        <f t="shared" si="29"/>
        <v>0</v>
      </c>
      <c r="L28" s="12">
        <f t="shared" si="20"/>
        <v>0</v>
      </c>
      <c r="M28" s="12">
        <f t="shared" si="31"/>
        <v>0</v>
      </c>
      <c r="N28" s="65">
        <f t="shared" si="25"/>
        <v>0</v>
      </c>
      <c r="O28" s="12">
        <f t="shared" si="25"/>
        <v>0</v>
      </c>
      <c r="P28" s="66">
        <f t="shared" si="22"/>
        <v>0</v>
      </c>
      <c r="Q28" s="75">
        <f t="shared" si="23"/>
        <v>0</v>
      </c>
      <c r="S28" s="91"/>
    </row>
    <row r="29" spans="1:19" s="17" customFormat="1">
      <c r="A29" s="170" t="s">
        <v>42</v>
      </c>
      <c r="B29" s="171"/>
      <c r="C29" s="171"/>
      <c r="D29" s="171"/>
      <c r="E29" s="172"/>
      <c r="F29" s="93">
        <f>SUM(F20:F28)</f>
        <v>0</v>
      </c>
      <c r="G29" s="93">
        <f>SUM(G20:G28)</f>
        <v>0</v>
      </c>
      <c r="H29" s="93">
        <f>SUM(H20:H28)</f>
        <v>0</v>
      </c>
      <c r="I29" s="176"/>
      <c r="J29" s="176"/>
      <c r="K29" s="93">
        <f t="shared" ref="K29:P29" si="32">SUM(K20:K28)</f>
        <v>0</v>
      </c>
      <c r="L29" s="93">
        <f t="shared" si="32"/>
        <v>0</v>
      </c>
      <c r="M29" s="93">
        <f t="shared" si="32"/>
        <v>0</v>
      </c>
      <c r="N29" s="67">
        <f t="shared" si="32"/>
        <v>0</v>
      </c>
      <c r="O29" s="93">
        <f t="shared" si="32"/>
        <v>0</v>
      </c>
      <c r="P29" s="68">
        <f t="shared" si="32"/>
        <v>0</v>
      </c>
      <c r="Q29" s="76"/>
      <c r="R29" s="1"/>
      <c r="S29" s="91"/>
    </row>
    <row r="30" spans="1:19" s="17" customFormat="1">
      <c r="A30" s="170" t="s">
        <v>43</v>
      </c>
      <c r="B30" s="171"/>
      <c r="C30" s="171"/>
      <c r="D30" s="171"/>
      <c r="E30" s="172"/>
      <c r="F30" s="93">
        <f>F29+F18</f>
        <v>0</v>
      </c>
      <c r="G30" s="93">
        <f>G29+G18</f>
        <v>0</v>
      </c>
      <c r="H30" s="93">
        <f>H29+H18</f>
        <v>0</v>
      </c>
      <c r="I30" s="176"/>
      <c r="J30" s="176"/>
      <c r="K30" s="93">
        <f t="shared" ref="K30:P30" si="33">K29+K18</f>
        <v>0</v>
      </c>
      <c r="L30" s="93">
        <f t="shared" si="33"/>
        <v>0</v>
      </c>
      <c r="M30" s="93">
        <f t="shared" si="33"/>
        <v>0</v>
      </c>
      <c r="N30" s="67">
        <f t="shared" si="33"/>
        <v>0</v>
      </c>
      <c r="O30" s="93">
        <f t="shared" si="33"/>
        <v>0</v>
      </c>
      <c r="P30" s="68">
        <f t="shared" si="33"/>
        <v>0</v>
      </c>
      <c r="Q30" s="76"/>
      <c r="R30" s="1"/>
      <c r="S30" s="91"/>
    </row>
    <row r="31" spans="1:19">
      <c r="A31" s="54" t="s">
        <v>44</v>
      </c>
      <c r="B31" s="19"/>
      <c r="C31" s="55"/>
      <c r="D31" s="43"/>
      <c r="E31" s="43"/>
      <c r="F31" s="22"/>
      <c r="G31" s="22"/>
      <c r="H31" s="43"/>
      <c r="I31" s="43"/>
      <c r="J31" s="22"/>
      <c r="K31" s="22"/>
      <c r="L31" s="22"/>
      <c r="M31" s="22"/>
      <c r="N31" s="69"/>
      <c r="O31" s="22"/>
      <c r="P31" s="70"/>
      <c r="Q31" s="76"/>
      <c r="S31" s="91"/>
    </row>
    <row r="32" spans="1:19" ht="14.1">
      <c r="A32" s="157" t="s">
        <v>45</v>
      </c>
      <c r="B32" s="157"/>
      <c r="C32" s="94" t="s">
        <v>46</v>
      </c>
      <c r="D32" s="94" t="s">
        <v>47</v>
      </c>
      <c r="E32" s="94" t="s">
        <v>48</v>
      </c>
      <c r="F32" s="95" t="s">
        <v>34</v>
      </c>
      <c r="G32" s="95" t="s">
        <v>37</v>
      </c>
      <c r="H32" s="95" t="s">
        <v>36</v>
      </c>
      <c r="I32" s="94" t="s">
        <v>47</v>
      </c>
      <c r="J32" s="94" t="s">
        <v>48</v>
      </c>
      <c r="K32" s="95" t="s">
        <v>34</v>
      </c>
      <c r="L32" s="95" t="s">
        <v>37</v>
      </c>
      <c r="M32" s="95" t="s">
        <v>36</v>
      </c>
      <c r="N32" s="63" t="s">
        <v>34</v>
      </c>
      <c r="O32" s="95" t="s">
        <v>37</v>
      </c>
      <c r="P32" s="64" t="s">
        <v>36</v>
      </c>
      <c r="Q32" s="76"/>
      <c r="S32" s="91"/>
    </row>
    <row r="33" spans="1:19">
      <c r="A33" s="151" t="s">
        <v>49</v>
      </c>
      <c r="B33" s="152"/>
      <c r="C33" s="40"/>
      <c r="D33" s="20"/>
      <c r="E33" s="20"/>
      <c r="F33" s="12">
        <f>$C33*D33*E33</f>
        <v>0</v>
      </c>
      <c r="G33" s="12">
        <f>F33*$Q33</f>
        <v>0</v>
      </c>
      <c r="H33" s="12">
        <f>F33+G33</f>
        <v>0</v>
      </c>
      <c r="I33" s="20"/>
      <c r="J33" s="20"/>
      <c r="K33" s="12">
        <f>$C33*I33*J33*(1+$H$3)</f>
        <v>0</v>
      </c>
      <c r="L33" s="12">
        <f>K33*$Q33</f>
        <v>0</v>
      </c>
      <c r="M33" s="12">
        <f>K33+L33</f>
        <v>0</v>
      </c>
      <c r="N33" s="65">
        <f t="shared" ref="N33:N37" si="34">K33+F33</f>
        <v>0</v>
      </c>
      <c r="O33" s="12">
        <f t="shared" ref="O33:O37" si="35">L33+G33</f>
        <v>0</v>
      </c>
      <c r="P33" s="66">
        <f t="shared" ref="P33:P37" si="36">N33+O33</f>
        <v>0</v>
      </c>
      <c r="Q33" s="75">
        <f>$Q$9</f>
        <v>0</v>
      </c>
      <c r="S33" s="91"/>
    </row>
    <row r="34" spans="1:19">
      <c r="A34" s="151" t="s">
        <v>50</v>
      </c>
      <c r="B34" s="152"/>
      <c r="C34" s="40"/>
      <c r="D34" s="20"/>
      <c r="E34" s="20"/>
      <c r="F34" s="12">
        <f>$C34*D34*E34</f>
        <v>0</v>
      </c>
      <c r="G34" s="12">
        <f>F34*$Q34</f>
        <v>0</v>
      </c>
      <c r="H34" s="12">
        <f>F34+G34</f>
        <v>0</v>
      </c>
      <c r="I34" s="20"/>
      <c r="J34" s="20"/>
      <c r="K34" s="12">
        <f t="shared" ref="K34:K37" si="37">$C34*I34*J34*(1+$H$3)</f>
        <v>0</v>
      </c>
      <c r="L34" s="12">
        <f>K34*$Q34</f>
        <v>0</v>
      </c>
      <c r="M34" s="12">
        <f>K34+L34</f>
        <v>0</v>
      </c>
      <c r="N34" s="65">
        <f t="shared" si="34"/>
        <v>0</v>
      </c>
      <c r="O34" s="12">
        <f t="shared" si="35"/>
        <v>0</v>
      </c>
      <c r="P34" s="66">
        <f t="shared" si="36"/>
        <v>0</v>
      </c>
      <c r="Q34" s="75">
        <f>$Q$9</f>
        <v>0</v>
      </c>
      <c r="S34" s="91"/>
    </row>
    <row r="35" spans="1:19">
      <c r="A35" s="151" t="s">
        <v>51</v>
      </c>
      <c r="B35" s="152"/>
      <c r="C35" s="40"/>
      <c r="D35" s="20"/>
      <c r="E35" s="20"/>
      <c r="F35" s="12">
        <f>$C35*D35*E35</f>
        <v>0</v>
      </c>
      <c r="G35" s="12">
        <f>F35*$Q35</f>
        <v>0</v>
      </c>
      <c r="H35" s="12">
        <f>F35+G35</f>
        <v>0</v>
      </c>
      <c r="I35" s="20"/>
      <c r="J35" s="20"/>
      <c r="K35" s="12">
        <f>$C35*I35*J35*(1+$H$3)</f>
        <v>0</v>
      </c>
      <c r="L35" s="12">
        <f>K35*$Q35</f>
        <v>0</v>
      </c>
      <c r="M35" s="12">
        <f>K35+L35</f>
        <v>0</v>
      </c>
      <c r="N35" s="65">
        <f t="shared" si="34"/>
        <v>0</v>
      </c>
      <c r="O35" s="12">
        <f t="shared" si="35"/>
        <v>0</v>
      </c>
      <c r="P35" s="66">
        <f t="shared" si="36"/>
        <v>0</v>
      </c>
      <c r="Q35" s="75">
        <f>$Q$9</f>
        <v>0</v>
      </c>
      <c r="S35" s="91"/>
    </row>
    <row r="36" spans="1:19">
      <c r="A36" s="151" t="s">
        <v>52</v>
      </c>
      <c r="B36" s="152"/>
      <c r="C36" s="44"/>
      <c r="D36" s="20"/>
      <c r="E36" s="20"/>
      <c r="F36" s="12">
        <f>$C36*D36*E36</f>
        <v>0</v>
      </c>
      <c r="G36" s="12">
        <f>F36*$Q36</f>
        <v>0</v>
      </c>
      <c r="H36" s="12">
        <f>F36+G36</f>
        <v>0</v>
      </c>
      <c r="I36" s="20"/>
      <c r="J36" s="20"/>
      <c r="K36" s="12">
        <f t="shared" si="37"/>
        <v>0</v>
      </c>
      <c r="L36" s="12">
        <f>K36*$Q36</f>
        <v>0</v>
      </c>
      <c r="M36" s="12">
        <f>K36+L36</f>
        <v>0</v>
      </c>
      <c r="N36" s="65">
        <f t="shared" si="34"/>
        <v>0</v>
      </c>
      <c r="O36" s="12">
        <f t="shared" si="35"/>
        <v>0</v>
      </c>
      <c r="P36" s="66">
        <f t="shared" si="36"/>
        <v>0</v>
      </c>
      <c r="Q36" s="75">
        <f>$Q$9</f>
        <v>0</v>
      </c>
      <c r="S36" s="91"/>
    </row>
    <row r="37" spans="1:19">
      <c r="A37" s="151" t="s">
        <v>53</v>
      </c>
      <c r="B37" s="152"/>
      <c r="C37" s="44"/>
      <c r="D37" s="20"/>
      <c r="E37" s="20"/>
      <c r="F37" s="12">
        <f>$C37*D37*E37</f>
        <v>0</v>
      </c>
      <c r="G37" s="12">
        <f>F37*$Q37</f>
        <v>0</v>
      </c>
      <c r="H37" s="12">
        <f>F37+G37</f>
        <v>0</v>
      </c>
      <c r="I37" s="20"/>
      <c r="J37" s="20"/>
      <c r="K37" s="12">
        <f t="shared" si="37"/>
        <v>0</v>
      </c>
      <c r="L37" s="12">
        <f>K37*$Q37</f>
        <v>0</v>
      </c>
      <c r="M37" s="12">
        <f>K37+L37</f>
        <v>0</v>
      </c>
      <c r="N37" s="65">
        <f t="shared" si="34"/>
        <v>0</v>
      </c>
      <c r="O37" s="12">
        <f t="shared" si="35"/>
        <v>0</v>
      </c>
      <c r="P37" s="66">
        <f t="shared" si="36"/>
        <v>0</v>
      </c>
      <c r="Q37" s="75">
        <f>$Q$9</f>
        <v>0</v>
      </c>
      <c r="S37" s="91"/>
    </row>
    <row r="38" spans="1:19" ht="12.75" customHeight="1">
      <c r="A38" s="156" t="s">
        <v>54</v>
      </c>
      <c r="B38" s="156"/>
      <c r="C38" s="56"/>
      <c r="D38" s="43"/>
      <c r="E38" s="21"/>
      <c r="F38" s="22"/>
      <c r="G38" s="22"/>
      <c r="H38" s="22"/>
      <c r="I38" s="43"/>
      <c r="J38" s="22"/>
      <c r="K38" s="22"/>
      <c r="L38" s="22"/>
      <c r="M38" s="22"/>
      <c r="N38" s="69"/>
      <c r="O38" s="22"/>
      <c r="P38" s="71"/>
      <c r="Q38" s="76"/>
      <c r="S38" s="91"/>
    </row>
    <row r="39" spans="1:19">
      <c r="A39" s="151" t="s">
        <v>49</v>
      </c>
      <c r="B39" s="152"/>
      <c r="C39" s="40"/>
      <c r="D39" s="20"/>
      <c r="E39" s="20"/>
      <c r="F39" s="12">
        <f>$C39*D39*E39</f>
        <v>0</v>
      </c>
      <c r="G39" s="12">
        <f>F39*$Q39</f>
        <v>0</v>
      </c>
      <c r="H39" s="12">
        <f>F39+G39</f>
        <v>0</v>
      </c>
      <c r="I39" s="20"/>
      <c r="J39" s="20"/>
      <c r="K39" s="12">
        <f>$C39*I39*J39*(1+$H$3)</f>
        <v>0</v>
      </c>
      <c r="L39" s="12">
        <f>K39*$Q39</f>
        <v>0</v>
      </c>
      <c r="M39" s="12">
        <f>K39+L39</f>
        <v>0</v>
      </c>
      <c r="N39" s="65">
        <f t="shared" ref="N39:N43" si="38">K39+F39</f>
        <v>0</v>
      </c>
      <c r="O39" s="12">
        <f t="shared" ref="O39:O43" si="39">L39+G39</f>
        <v>0</v>
      </c>
      <c r="P39" s="66">
        <f t="shared" ref="P39:P43" si="40">N39+O39</f>
        <v>0</v>
      </c>
      <c r="Q39" s="75">
        <f>$Q$9</f>
        <v>0</v>
      </c>
      <c r="S39" s="91"/>
    </row>
    <row r="40" spans="1:19">
      <c r="A40" s="151" t="s">
        <v>50</v>
      </c>
      <c r="B40" s="152"/>
      <c r="C40" s="40"/>
      <c r="D40" s="20"/>
      <c r="E40" s="20"/>
      <c r="F40" s="12">
        <f>$C40*D40*E40</f>
        <v>0</v>
      </c>
      <c r="G40" s="12">
        <f>F40*$Q40</f>
        <v>0</v>
      </c>
      <c r="H40" s="12">
        <f>F40+G40</f>
        <v>0</v>
      </c>
      <c r="I40" s="20"/>
      <c r="J40" s="20"/>
      <c r="K40" s="12">
        <f t="shared" ref="K40:K43" si="41">$C40*I40*J40*(1+$H$3)</f>
        <v>0</v>
      </c>
      <c r="L40" s="12">
        <f>K40*$Q40</f>
        <v>0</v>
      </c>
      <c r="M40" s="12">
        <f>K40+L40</f>
        <v>0</v>
      </c>
      <c r="N40" s="65">
        <f t="shared" si="38"/>
        <v>0</v>
      </c>
      <c r="O40" s="12">
        <f t="shared" si="39"/>
        <v>0</v>
      </c>
      <c r="P40" s="66">
        <f t="shared" si="40"/>
        <v>0</v>
      </c>
      <c r="Q40" s="75">
        <f>$Q$9</f>
        <v>0</v>
      </c>
      <c r="S40" s="91"/>
    </row>
    <row r="41" spans="1:19">
      <c r="A41" s="151" t="s">
        <v>51</v>
      </c>
      <c r="B41" s="152"/>
      <c r="C41" s="40"/>
      <c r="D41" s="20"/>
      <c r="E41" s="20"/>
      <c r="F41" s="12">
        <f>$C41*D41*E41</f>
        <v>0</v>
      </c>
      <c r="G41" s="12">
        <f>F41*$Q41</f>
        <v>0</v>
      </c>
      <c r="H41" s="12">
        <f>F41+G41</f>
        <v>0</v>
      </c>
      <c r="I41" s="20"/>
      <c r="J41" s="20"/>
      <c r="K41" s="12">
        <f>$C41*I41*J41*(1+$H$3)</f>
        <v>0</v>
      </c>
      <c r="L41" s="12">
        <f>K41*$Q41</f>
        <v>0</v>
      </c>
      <c r="M41" s="12">
        <f>K41+L41</f>
        <v>0</v>
      </c>
      <c r="N41" s="65">
        <f t="shared" si="38"/>
        <v>0</v>
      </c>
      <c r="O41" s="12">
        <f t="shared" si="39"/>
        <v>0</v>
      </c>
      <c r="P41" s="66">
        <f t="shared" si="40"/>
        <v>0</v>
      </c>
      <c r="Q41" s="75">
        <f>$Q$9</f>
        <v>0</v>
      </c>
      <c r="S41" s="91"/>
    </row>
    <row r="42" spans="1:19">
      <c r="A42" s="151" t="s">
        <v>52</v>
      </c>
      <c r="B42" s="152"/>
      <c r="C42" s="44"/>
      <c r="D42" s="20"/>
      <c r="E42" s="20"/>
      <c r="F42" s="12">
        <f>$C42*D42*E42</f>
        <v>0</v>
      </c>
      <c r="G42" s="12">
        <f>F42*$Q42</f>
        <v>0</v>
      </c>
      <c r="H42" s="12">
        <f>F42+G42</f>
        <v>0</v>
      </c>
      <c r="I42" s="20"/>
      <c r="J42" s="20"/>
      <c r="K42" s="12">
        <f t="shared" si="41"/>
        <v>0</v>
      </c>
      <c r="L42" s="12">
        <f>K42*$Q42</f>
        <v>0</v>
      </c>
      <c r="M42" s="12">
        <f>K42+L42</f>
        <v>0</v>
      </c>
      <c r="N42" s="65">
        <f t="shared" si="38"/>
        <v>0</v>
      </c>
      <c r="O42" s="12">
        <f t="shared" si="39"/>
        <v>0</v>
      </c>
      <c r="P42" s="66">
        <f t="shared" si="40"/>
        <v>0</v>
      </c>
      <c r="Q42" s="75">
        <f>$Q$9</f>
        <v>0</v>
      </c>
      <c r="S42" s="91"/>
    </row>
    <row r="43" spans="1:19">
      <c r="A43" s="151" t="s">
        <v>53</v>
      </c>
      <c r="B43" s="152"/>
      <c r="C43" s="44"/>
      <c r="D43" s="20"/>
      <c r="E43" s="20"/>
      <c r="F43" s="12">
        <f>$C43*D43*E43</f>
        <v>0</v>
      </c>
      <c r="G43" s="12">
        <f>F43*$Q43</f>
        <v>0</v>
      </c>
      <c r="H43" s="12">
        <f>F43+G43</f>
        <v>0</v>
      </c>
      <c r="I43" s="20"/>
      <c r="J43" s="20"/>
      <c r="K43" s="12">
        <f t="shared" si="41"/>
        <v>0</v>
      </c>
      <c r="L43" s="12">
        <f>K43*$Q43</f>
        <v>0</v>
      </c>
      <c r="M43" s="12">
        <f>K43+L43</f>
        <v>0</v>
      </c>
      <c r="N43" s="65">
        <f t="shared" si="38"/>
        <v>0</v>
      </c>
      <c r="O43" s="12">
        <f t="shared" si="39"/>
        <v>0</v>
      </c>
      <c r="P43" s="66">
        <f t="shared" si="40"/>
        <v>0</v>
      </c>
      <c r="Q43" s="75">
        <f>$Q$9</f>
        <v>0</v>
      </c>
      <c r="S43" s="91"/>
    </row>
    <row r="44" spans="1:19" ht="12.95" customHeight="1">
      <c r="A44" s="156" t="s">
        <v>54</v>
      </c>
      <c r="B44" s="156"/>
      <c r="C44" s="94"/>
      <c r="D44" s="94"/>
      <c r="E44" s="94"/>
      <c r="F44" s="95"/>
      <c r="G44" s="95"/>
      <c r="H44" s="95"/>
      <c r="I44" s="94"/>
      <c r="J44" s="94"/>
      <c r="K44" s="95"/>
      <c r="L44" s="95"/>
      <c r="M44" s="95"/>
      <c r="N44" s="63"/>
      <c r="O44" s="95"/>
      <c r="P44" s="64"/>
      <c r="Q44" s="76"/>
      <c r="S44" s="91"/>
    </row>
    <row r="45" spans="1:19">
      <c r="A45" s="151" t="s">
        <v>49</v>
      </c>
      <c r="B45" s="152"/>
      <c r="C45" s="40"/>
      <c r="D45" s="20"/>
      <c r="E45" s="20"/>
      <c r="F45" s="12">
        <f>$C45*D45*E45</f>
        <v>0</v>
      </c>
      <c r="G45" s="12">
        <f>F45*$Q45</f>
        <v>0</v>
      </c>
      <c r="H45" s="12">
        <f>F45+G45</f>
        <v>0</v>
      </c>
      <c r="I45" s="20"/>
      <c r="J45" s="20"/>
      <c r="K45" s="12">
        <f>$C45*I45*J45*(1+$H$3)</f>
        <v>0</v>
      </c>
      <c r="L45" s="12">
        <f>K45*$Q45</f>
        <v>0</v>
      </c>
      <c r="M45" s="12">
        <f>K45+L45</f>
        <v>0</v>
      </c>
      <c r="N45" s="65">
        <f t="shared" ref="N45:N49" si="42">K45+F45</f>
        <v>0</v>
      </c>
      <c r="O45" s="12">
        <f t="shared" ref="O45:O49" si="43">L45+G45</f>
        <v>0</v>
      </c>
      <c r="P45" s="66">
        <f t="shared" ref="P45:P49" si="44">N45+O45</f>
        <v>0</v>
      </c>
      <c r="Q45" s="75">
        <f>$Q$9</f>
        <v>0</v>
      </c>
      <c r="S45" s="91"/>
    </row>
    <row r="46" spans="1:19">
      <c r="A46" s="151" t="s">
        <v>50</v>
      </c>
      <c r="B46" s="152"/>
      <c r="C46" s="40"/>
      <c r="D46" s="20"/>
      <c r="E46" s="20"/>
      <c r="F46" s="12">
        <f>$C46*D46*E46</f>
        <v>0</v>
      </c>
      <c r="G46" s="12">
        <f>F46*$Q46</f>
        <v>0</v>
      </c>
      <c r="H46" s="12">
        <f>F46+G46</f>
        <v>0</v>
      </c>
      <c r="I46" s="20"/>
      <c r="J46" s="20"/>
      <c r="K46" s="12">
        <f t="shared" ref="K46:K49" si="45">$C46*I46*J46*(1+$H$3)</f>
        <v>0</v>
      </c>
      <c r="L46" s="12">
        <f>K46*$Q46</f>
        <v>0</v>
      </c>
      <c r="M46" s="12">
        <f>K46+L46</f>
        <v>0</v>
      </c>
      <c r="N46" s="65">
        <f t="shared" si="42"/>
        <v>0</v>
      </c>
      <c r="O46" s="12">
        <f t="shared" si="43"/>
        <v>0</v>
      </c>
      <c r="P46" s="66">
        <f t="shared" si="44"/>
        <v>0</v>
      </c>
      <c r="Q46" s="75">
        <f>$Q$9</f>
        <v>0</v>
      </c>
      <c r="S46" s="91"/>
    </row>
    <row r="47" spans="1:19">
      <c r="A47" s="151" t="s">
        <v>51</v>
      </c>
      <c r="B47" s="152"/>
      <c r="C47" s="44"/>
      <c r="D47" s="20"/>
      <c r="E47" s="20"/>
      <c r="F47" s="12">
        <f>$C47*D47*E47</f>
        <v>0</v>
      </c>
      <c r="G47" s="12">
        <f>F47*$Q47</f>
        <v>0</v>
      </c>
      <c r="H47" s="12">
        <f>F47+G47</f>
        <v>0</v>
      </c>
      <c r="I47" s="20"/>
      <c r="J47" s="20"/>
      <c r="K47" s="12">
        <f>$C47*I47*J47*(1+$H$3)</f>
        <v>0</v>
      </c>
      <c r="L47" s="12">
        <f>K47*$Q47</f>
        <v>0</v>
      </c>
      <c r="M47" s="12">
        <f>K47+L47</f>
        <v>0</v>
      </c>
      <c r="N47" s="65">
        <f t="shared" si="42"/>
        <v>0</v>
      </c>
      <c r="O47" s="12">
        <f t="shared" si="43"/>
        <v>0</v>
      </c>
      <c r="P47" s="66">
        <f t="shared" si="44"/>
        <v>0</v>
      </c>
      <c r="Q47" s="75">
        <f>$Q$9</f>
        <v>0</v>
      </c>
      <c r="S47" s="91"/>
    </row>
    <row r="48" spans="1:19">
      <c r="A48" s="151" t="s">
        <v>52</v>
      </c>
      <c r="B48" s="152"/>
      <c r="C48" s="40"/>
      <c r="D48" s="20"/>
      <c r="E48" s="20"/>
      <c r="F48" s="12">
        <f>$C48*D48*E48</f>
        <v>0</v>
      </c>
      <c r="G48" s="12">
        <f>F48*$Q48</f>
        <v>0</v>
      </c>
      <c r="H48" s="12">
        <f>F48+G48</f>
        <v>0</v>
      </c>
      <c r="I48" s="20"/>
      <c r="J48" s="20"/>
      <c r="K48" s="12">
        <f t="shared" si="45"/>
        <v>0</v>
      </c>
      <c r="L48" s="12">
        <f>K48*$Q48</f>
        <v>0</v>
      </c>
      <c r="M48" s="12">
        <f>K48+L48</f>
        <v>0</v>
      </c>
      <c r="N48" s="65">
        <f t="shared" si="42"/>
        <v>0</v>
      </c>
      <c r="O48" s="12">
        <f t="shared" si="43"/>
        <v>0</v>
      </c>
      <c r="P48" s="66">
        <f t="shared" si="44"/>
        <v>0</v>
      </c>
      <c r="Q48" s="75">
        <f>$Q$9</f>
        <v>0</v>
      </c>
      <c r="S48" s="91"/>
    </row>
    <row r="49" spans="1:19">
      <c r="A49" s="151" t="s">
        <v>53</v>
      </c>
      <c r="B49" s="152"/>
      <c r="C49" s="40"/>
      <c r="D49" s="20"/>
      <c r="E49" s="20"/>
      <c r="F49" s="12">
        <f>$C49*D49*E49</f>
        <v>0</v>
      </c>
      <c r="G49" s="12">
        <f>F49*$Q49</f>
        <v>0</v>
      </c>
      <c r="H49" s="12">
        <f>F49+G49</f>
        <v>0</v>
      </c>
      <c r="I49" s="20"/>
      <c r="J49" s="20"/>
      <c r="K49" s="12">
        <f t="shared" si="45"/>
        <v>0</v>
      </c>
      <c r="L49" s="12">
        <f>K49*$Q49</f>
        <v>0</v>
      </c>
      <c r="M49" s="12">
        <f>K49+L49</f>
        <v>0</v>
      </c>
      <c r="N49" s="65">
        <f t="shared" si="42"/>
        <v>0</v>
      </c>
      <c r="O49" s="12">
        <f t="shared" si="43"/>
        <v>0</v>
      </c>
      <c r="P49" s="66">
        <f t="shared" si="44"/>
        <v>0</v>
      </c>
      <c r="Q49" s="75">
        <f>$Q$9</f>
        <v>0</v>
      </c>
      <c r="S49" s="91"/>
    </row>
    <row r="50" spans="1:19" s="9" customFormat="1">
      <c r="A50" s="153" t="s">
        <v>55</v>
      </c>
      <c r="B50" s="154"/>
      <c r="C50" s="155"/>
      <c r="D50" s="23"/>
      <c r="E50" s="23"/>
      <c r="F50" s="93">
        <f>SUM(F33:F49)</f>
        <v>0</v>
      </c>
      <c r="G50" s="93">
        <f>SUM(G33:G49)</f>
        <v>0</v>
      </c>
      <c r="H50" s="93">
        <f>SUM(H33:H49)</f>
        <v>0</v>
      </c>
      <c r="I50" s="93"/>
      <c r="J50" s="93"/>
      <c r="K50" s="93">
        <f t="shared" ref="K50:P50" si="46">SUM(K33:K49)</f>
        <v>0</v>
      </c>
      <c r="L50" s="93">
        <f t="shared" si="46"/>
        <v>0</v>
      </c>
      <c r="M50" s="93">
        <f t="shared" si="46"/>
        <v>0</v>
      </c>
      <c r="N50" s="67">
        <f t="shared" si="46"/>
        <v>0</v>
      </c>
      <c r="O50" s="93">
        <f t="shared" si="46"/>
        <v>0</v>
      </c>
      <c r="P50" s="68">
        <f t="shared" si="46"/>
        <v>0</v>
      </c>
      <c r="Q50" s="76"/>
      <c r="R50" s="1"/>
      <c r="S50" s="91"/>
    </row>
    <row r="51" spans="1:19" ht="14.1">
      <c r="A51" s="148" t="s">
        <v>56</v>
      </c>
      <c r="B51" s="149"/>
      <c r="C51" s="150"/>
      <c r="D51" s="45" t="s">
        <v>57</v>
      </c>
      <c r="E51" s="94" t="s">
        <v>58</v>
      </c>
      <c r="F51" s="95" t="s">
        <v>34</v>
      </c>
      <c r="G51" s="95" t="s">
        <v>37</v>
      </c>
      <c r="H51" s="95" t="s">
        <v>36</v>
      </c>
      <c r="I51" s="45" t="s">
        <v>57</v>
      </c>
      <c r="J51" s="94" t="s">
        <v>58</v>
      </c>
      <c r="K51" s="95" t="s">
        <v>34</v>
      </c>
      <c r="L51" s="95" t="s">
        <v>37</v>
      </c>
      <c r="M51" s="95" t="s">
        <v>36</v>
      </c>
      <c r="N51" s="63" t="s">
        <v>34</v>
      </c>
      <c r="O51" s="95" t="s">
        <v>37</v>
      </c>
      <c r="P51" s="64" t="s">
        <v>36</v>
      </c>
      <c r="Q51" s="76"/>
      <c r="S51" s="91"/>
    </row>
    <row r="52" spans="1:19">
      <c r="A52" s="142"/>
      <c r="B52" s="143"/>
      <c r="C52" s="144"/>
      <c r="D52" s="24"/>
      <c r="E52" s="24"/>
      <c r="F52" s="12">
        <f t="shared" ref="F52:F53" si="47">D52*E52</f>
        <v>0</v>
      </c>
      <c r="G52" s="12">
        <v>0</v>
      </c>
      <c r="H52" s="12">
        <f t="shared" ref="H52:H53" si="48">F52+G52</f>
        <v>0</v>
      </c>
      <c r="I52" s="24"/>
      <c r="J52" s="12">
        <f>E52</f>
        <v>0</v>
      </c>
      <c r="K52" s="12">
        <f>I52*J52*(1+$H$4)</f>
        <v>0</v>
      </c>
      <c r="L52" s="12">
        <f>K52*$Q52</f>
        <v>0</v>
      </c>
      <c r="M52" s="12">
        <f t="shared" ref="M52:M54" si="49">K52+L52</f>
        <v>0</v>
      </c>
      <c r="N52" s="65">
        <f>K52+F52</f>
        <v>0</v>
      </c>
      <c r="O52" s="12">
        <f>L52+G52</f>
        <v>0</v>
      </c>
      <c r="P52" s="66">
        <f>N52+O52</f>
        <v>0</v>
      </c>
      <c r="Q52" s="75">
        <f t="shared" ref="Q52:Q54" si="50">$Q$9</f>
        <v>0</v>
      </c>
      <c r="S52" s="91"/>
    </row>
    <row r="53" spans="1:19">
      <c r="A53" s="142"/>
      <c r="B53" s="143"/>
      <c r="C53" s="144"/>
      <c r="D53" s="24"/>
      <c r="E53" s="24"/>
      <c r="F53" s="12">
        <f t="shared" si="47"/>
        <v>0</v>
      </c>
      <c r="G53" s="12">
        <f>F53*$Q53</f>
        <v>0</v>
      </c>
      <c r="H53" s="12">
        <f t="shared" si="48"/>
        <v>0</v>
      </c>
      <c r="I53" s="24"/>
      <c r="J53" s="12">
        <f t="shared" ref="J53:J54" si="51">E53</f>
        <v>0</v>
      </c>
      <c r="K53" s="12">
        <f>I53*J53*(1+$H$4)</f>
        <v>0</v>
      </c>
      <c r="L53" s="12">
        <f>K53*$Q53</f>
        <v>0</v>
      </c>
      <c r="M53" s="12">
        <f t="shared" si="49"/>
        <v>0</v>
      </c>
      <c r="N53" s="65">
        <f t="shared" ref="N53:N54" si="52">K53+F53</f>
        <v>0</v>
      </c>
      <c r="O53" s="12">
        <f t="shared" ref="O53:O54" si="53">L53+G53</f>
        <v>0</v>
      </c>
      <c r="P53" s="66">
        <f t="shared" ref="P53:P54" si="54">N53+O53</f>
        <v>0</v>
      </c>
      <c r="Q53" s="75">
        <f t="shared" si="50"/>
        <v>0</v>
      </c>
      <c r="S53" s="91"/>
    </row>
    <row r="54" spans="1:19">
      <c r="A54" s="142"/>
      <c r="B54" s="143"/>
      <c r="C54" s="144"/>
      <c r="D54" s="46"/>
      <c r="E54" s="25"/>
      <c r="F54" s="12">
        <f t="shared" ref="F54" si="55">D54*E54</f>
        <v>0</v>
      </c>
      <c r="G54" s="12">
        <f>F54*$Q54</f>
        <v>0</v>
      </c>
      <c r="H54" s="12">
        <f>F54+G54</f>
        <v>0</v>
      </c>
      <c r="I54" s="46"/>
      <c r="J54" s="12">
        <f t="shared" si="51"/>
        <v>0</v>
      </c>
      <c r="K54" s="12">
        <f>I54*J54*(1+$H$4)</f>
        <v>0</v>
      </c>
      <c r="L54" s="12">
        <f>K54*$Q54</f>
        <v>0</v>
      </c>
      <c r="M54" s="12">
        <f t="shared" si="49"/>
        <v>0</v>
      </c>
      <c r="N54" s="65">
        <f t="shared" si="52"/>
        <v>0</v>
      </c>
      <c r="O54" s="12">
        <f t="shared" si="53"/>
        <v>0</v>
      </c>
      <c r="P54" s="66">
        <f t="shared" si="54"/>
        <v>0</v>
      </c>
      <c r="Q54" s="75">
        <f t="shared" si="50"/>
        <v>0</v>
      </c>
      <c r="S54" s="91"/>
    </row>
    <row r="55" spans="1:19">
      <c r="A55" s="49" t="s">
        <v>59</v>
      </c>
      <c r="B55" s="26"/>
      <c r="C55" s="50"/>
      <c r="D55" s="27"/>
      <c r="E55" s="27"/>
      <c r="F55" s="93">
        <f>SUM(F52:F54)</f>
        <v>0</v>
      </c>
      <c r="G55" s="93">
        <f>SUM(G52:G54)</f>
        <v>0</v>
      </c>
      <c r="H55" s="93">
        <f>SUM(H52:H54)</f>
        <v>0</v>
      </c>
      <c r="I55" s="27"/>
      <c r="J55" s="28"/>
      <c r="K55" s="93">
        <f>SUM(K52:K54)</f>
        <v>0</v>
      </c>
      <c r="L55" s="93">
        <f>SUM(L52:L54)</f>
        <v>0</v>
      </c>
      <c r="M55" s="93">
        <f>SUM(M52:M54)</f>
        <v>0</v>
      </c>
      <c r="N55" s="67">
        <f t="shared" ref="N55:P55" si="56">SUM(N52:N54)</f>
        <v>0</v>
      </c>
      <c r="O55" s="93">
        <f t="shared" si="56"/>
        <v>0</v>
      </c>
      <c r="P55" s="68">
        <f t="shared" si="56"/>
        <v>0</v>
      </c>
      <c r="Q55" s="76"/>
      <c r="S55" s="91"/>
    </row>
    <row r="56" spans="1:19" ht="14.1">
      <c r="A56" s="148" t="s">
        <v>60</v>
      </c>
      <c r="B56" s="149"/>
      <c r="C56" s="150"/>
      <c r="D56" s="45" t="s">
        <v>57</v>
      </c>
      <c r="E56" s="94" t="s">
        <v>58</v>
      </c>
      <c r="F56" s="95" t="s">
        <v>34</v>
      </c>
      <c r="G56" s="95" t="s">
        <v>37</v>
      </c>
      <c r="H56" s="95" t="s">
        <v>36</v>
      </c>
      <c r="I56" s="45" t="s">
        <v>57</v>
      </c>
      <c r="J56" s="94" t="s">
        <v>58</v>
      </c>
      <c r="K56" s="95" t="s">
        <v>34</v>
      </c>
      <c r="L56" s="95" t="s">
        <v>37</v>
      </c>
      <c r="M56" s="95" t="s">
        <v>36</v>
      </c>
      <c r="N56" s="63" t="s">
        <v>34</v>
      </c>
      <c r="O56" s="95" t="s">
        <v>37</v>
      </c>
      <c r="P56" s="64" t="s">
        <v>36</v>
      </c>
      <c r="Q56" s="76"/>
      <c r="S56" s="91"/>
    </row>
    <row r="57" spans="1:19">
      <c r="A57" s="142"/>
      <c r="B57" s="143"/>
      <c r="C57" s="144"/>
      <c r="D57" s="24"/>
      <c r="E57" s="24"/>
      <c r="F57" s="12">
        <f t="shared" ref="F57:F59" si="57">D57*E57</f>
        <v>0</v>
      </c>
      <c r="G57" s="12">
        <v>0</v>
      </c>
      <c r="H57" s="12">
        <f t="shared" ref="H57:H58" si="58">F57+G57</f>
        <v>0</v>
      </c>
      <c r="I57" s="24"/>
      <c r="J57" s="12">
        <f>E57</f>
        <v>0</v>
      </c>
      <c r="K57" s="12">
        <f>I57*J57*(1+$H$4)</f>
        <v>0</v>
      </c>
      <c r="L57" s="12">
        <f>K57*$Q57</f>
        <v>0</v>
      </c>
      <c r="M57" s="12">
        <f t="shared" ref="M57:M59" si="59">K57+L57</f>
        <v>0</v>
      </c>
      <c r="N57" s="65">
        <f>K57+F57</f>
        <v>0</v>
      </c>
      <c r="O57" s="12">
        <f>L57+G57</f>
        <v>0</v>
      </c>
      <c r="P57" s="66">
        <f t="shared" ref="P57:P59" si="60">N57+O57</f>
        <v>0</v>
      </c>
      <c r="Q57" s="75">
        <f t="shared" ref="Q57:Q59" si="61">$Q$9</f>
        <v>0</v>
      </c>
      <c r="S57" s="91"/>
    </row>
    <row r="58" spans="1:19">
      <c r="A58" s="142"/>
      <c r="B58" s="143"/>
      <c r="C58" s="144"/>
      <c r="D58" s="24"/>
      <c r="E58" s="24"/>
      <c r="F58" s="12">
        <f t="shared" si="57"/>
        <v>0</v>
      </c>
      <c r="G58" s="12">
        <f>F58*$Q58</f>
        <v>0</v>
      </c>
      <c r="H58" s="12">
        <f t="shared" si="58"/>
        <v>0</v>
      </c>
      <c r="I58" s="24"/>
      <c r="J58" s="12">
        <f t="shared" ref="J58:J59" si="62">E58</f>
        <v>0</v>
      </c>
      <c r="K58" s="12">
        <f>I58*J58*(1+$H$4)</f>
        <v>0</v>
      </c>
      <c r="L58" s="12">
        <f>K58*$Q58</f>
        <v>0</v>
      </c>
      <c r="M58" s="12">
        <f t="shared" si="59"/>
        <v>0</v>
      </c>
      <c r="N58" s="65">
        <f t="shared" ref="N58:N59" si="63">K58+F58</f>
        <v>0</v>
      </c>
      <c r="O58" s="12">
        <f t="shared" ref="O58:O59" si="64">L58+G58</f>
        <v>0</v>
      </c>
      <c r="P58" s="66">
        <f t="shared" si="60"/>
        <v>0</v>
      </c>
      <c r="Q58" s="75">
        <f t="shared" si="61"/>
        <v>0</v>
      </c>
      <c r="S58" s="91"/>
    </row>
    <row r="59" spans="1:19">
      <c r="A59" s="142"/>
      <c r="B59" s="143"/>
      <c r="C59" s="144"/>
      <c r="D59" s="46"/>
      <c r="E59" s="25"/>
      <c r="F59" s="12">
        <f t="shared" si="57"/>
        <v>0</v>
      </c>
      <c r="G59" s="12">
        <f>F59*$Q59</f>
        <v>0</v>
      </c>
      <c r="H59" s="12">
        <f>F59+G59</f>
        <v>0</v>
      </c>
      <c r="I59" s="46"/>
      <c r="J59" s="12">
        <f t="shared" si="62"/>
        <v>0</v>
      </c>
      <c r="K59" s="12">
        <f>I59*J59*(1+$H$4)</f>
        <v>0</v>
      </c>
      <c r="L59" s="12">
        <f>K59*$Q59</f>
        <v>0</v>
      </c>
      <c r="M59" s="12">
        <f t="shared" si="59"/>
        <v>0</v>
      </c>
      <c r="N59" s="65">
        <f t="shared" si="63"/>
        <v>0</v>
      </c>
      <c r="O59" s="12">
        <f t="shared" si="64"/>
        <v>0</v>
      </c>
      <c r="P59" s="66">
        <f t="shared" si="60"/>
        <v>0</v>
      </c>
      <c r="Q59" s="75">
        <f t="shared" si="61"/>
        <v>0</v>
      </c>
      <c r="S59" s="91"/>
    </row>
    <row r="60" spans="1:19" s="30" customFormat="1">
      <c r="A60" s="49" t="s">
        <v>61</v>
      </c>
      <c r="B60" s="26"/>
      <c r="C60" s="50"/>
      <c r="D60" s="27"/>
      <c r="E60" s="27"/>
      <c r="F60" s="93">
        <f>SUM(F57:F59)</f>
        <v>0</v>
      </c>
      <c r="G60" s="93">
        <f>SUM(G57:G59)</f>
        <v>0</v>
      </c>
      <c r="H60" s="93">
        <f>SUM(H57:H59)</f>
        <v>0</v>
      </c>
      <c r="I60" s="27"/>
      <c r="J60" s="28"/>
      <c r="K60" s="93">
        <f>SUM(K57:K59)</f>
        <v>0</v>
      </c>
      <c r="L60" s="93">
        <f>SUM(L57:L59)</f>
        <v>0</v>
      </c>
      <c r="M60" s="93">
        <f>SUM(M57:M59)</f>
        <v>0</v>
      </c>
      <c r="N60" s="67">
        <f t="shared" ref="N60:P60" si="65">SUM(N57:N59)</f>
        <v>0</v>
      </c>
      <c r="O60" s="93">
        <f t="shared" si="65"/>
        <v>0</v>
      </c>
      <c r="P60" s="68">
        <f t="shared" si="65"/>
        <v>0</v>
      </c>
      <c r="Q60" s="76"/>
      <c r="R60" s="1"/>
      <c r="S60" s="91"/>
    </row>
    <row r="61" spans="1:19" s="30" customFormat="1" ht="14.1">
      <c r="A61" s="148" t="s">
        <v>62</v>
      </c>
      <c r="B61" s="149"/>
      <c r="C61" s="150"/>
      <c r="D61" s="45" t="s">
        <v>57</v>
      </c>
      <c r="E61" s="94" t="s">
        <v>58</v>
      </c>
      <c r="F61" s="95" t="s">
        <v>34</v>
      </c>
      <c r="G61" s="95" t="s">
        <v>37</v>
      </c>
      <c r="H61" s="95" t="s">
        <v>36</v>
      </c>
      <c r="I61" s="45" t="s">
        <v>57</v>
      </c>
      <c r="J61" s="94" t="s">
        <v>58</v>
      </c>
      <c r="K61" s="95" t="s">
        <v>34</v>
      </c>
      <c r="L61" s="95" t="s">
        <v>37</v>
      </c>
      <c r="M61" s="95" t="s">
        <v>36</v>
      </c>
      <c r="N61" s="63" t="s">
        <v>34</v>
      </c>
      <c r="O61" s="95" t="s">
        <v>37</v>
      </c>
      <c r="P61" s="64" t="s">
        <v>36</v>
      </c>
      <c r="Q61" s="76"/>
      <c r="R61" s="1"/>
      <c r="S61" s="91"/>
    </row>
    <row r="62" spans="1:19">
      <c r="A62" s="142"/>
      <c r="B62" s="143"/>
      <c r="C62" s="144"/>
      <c r="D62" s="31"/>
      <c r="E62" s="31"/>
      <c r="F62" s="12">
        <f t="shared" ref="F62:F76" si="66">D62*E62</f>
        <v>0</v>
      </c>
      <c r="G62" s="12">
        <f t="shared" ref="G62:G77" si="67">F62*$Q62</f>
        <v>0</v>
      </c>
      <c r="H62" s="12">
        <f>F62+G62</f>
        <v>0</v>
      </c>
      <c r="I62" s="31"/>
      <c r="J62" s="12">
        <f>E62</f>
        <v>0</v>
      </c>
      <c r="K62" s="12">
        <f t="shared" ref="K62:K76" si="68">I62*J62*(1+$H$4)</f>
        <v>0</v>
      </c>
      <c r="L62" s="12">
        <f t="shared" ref="L62:L77" si="69">K62*$Q62</f>
        <v>0</v>
      </c>
      <c r="M62" s="12">
        <f>K62+L62</f>
        <v>0</v>
      </c>
      <c r="N62" s="65">
        <f>K62+F62</f>
        <v>0</v>
      </c>
      <c r="O62" s="12">
        <f>L62+G62</f>
        <v>0</v>
      </c>
      <c r="P62" s="66">
        <f t="shared" ref="P62:P63" si="70">N62+O62</f>
        <v>0</v>
      </c>
      <c r="Q62" s="75">
        <f t="shared" ref="Q62:Q63" si="71">$Q$9</f>
        <v>0</v>
      </c>
      <c r="S62" s="91"/>
    </row>
    <row r="63" spans="1:19">
      <c r="A63" s="142"/>
      <c r="B63" s="143"/>
      <c r="C63" s="144"/>
      <c r="D63" s="31"/>
      <c r="E63" s="31"/>
      <c r="F63" s="12">
        <f t="shared" si="66"/>
        <v>0</v>
      </c>
      <c r="G63" s="12">
        <f t="shared" si="67"/>
        <v>0</v>
      </c>
      <c r="H63" s="12">
        <f t="shared" ref="H63" si="72">F63+G63</f>
        <v>0</v>
      </c>
      <c r="I63" s="31"/>
      <c r="J63" s="12">
        <f t="shared" ref="J63:J64" si="73">E63</f>
        <v>0</v>
      </c>
      <c r="K63" s="12">
        <f t="shared" si="68"/>
        <v>0</v>
      </c>
      <c r="L63" s="12">
        <f t="shared" si="69"/>
        <v>0</v>
      </c>
      <c r="M63" s="12">
        <f t="shared" ref="M63" si="74">K63+L63</f>
        <v>0</v>
      </c>
      <c r="N63" s="65">
        <f t="shared" ref="N63:N78" si="75">K63+F63</f>
        <v>0</v>
      </c>
      <c r="O63" s="12">
        <f t="shared" ref="O63:O78" si="76">L63+G63</f>
        <v>0</v>
      </c>
      <c r="P63" s="66">
        <f t="shared" si="70"/>
        <v>0</v>
      </c>
      <c r="Q63" s="75">
        <f t="shared" si="71"/>
        <v>0</v>
      </c>
      <c r="S63" s="91"/>
    </row>
    <row r="64" spans="1:19" s="30" customFormat="1">
      <c r="A64" s="142"/>
      <c r="B64" s="143"/>
      <c r="C64" s="144"/>
      <c r="D64" s="46"/>
      <c r="E64" s="25"/>
      <c r="F64" s="12">
        <f t="shared" si="66"/>
        <v>0</v>
      </c>
      <c r="G64" s="12">
        <f t="shared" si="67"/>
        <v>0</v>
      </c>
      <c r="H64" s="12">
        <f t="shared" ref="H64:H76" si="77">F64+G64</f>
        <v>0</v>
      </c>
      <c r="I64" s="46"/>
      <c r="J64" s="12">
        <f t="shared" si="73"/>
        <v>0</v>
      </c>
      <c r="K64" s="12">
        <f t="shared" si="68"/>
        <v>0</v>
      </c>
      <c r="L64" s="90">
        <f t="shared" si="69"/>
        <v>0</v>
      </c>
      <c r="M64" s="12">
        <f t="shared" ref="M64:M77" si="78">K64+L64</f>
        <v>0</v>
      </c>
      <c r="N64" s="65">
        <f t="shared" si="75"/>
        <v>0</v>
      </c>
      <c r="O64" s="12">
        <f t="shared" si="76"/>
        <v>0</v>
      </c>
      <c r="P64" s="66">
        <f t="shared" ref="P64:P78" si="79">N64+O64</f>
        <v>0</v>
      </c>
      <c r="Q64" s="75">
        <f t="shared" ref="Q64:Q76" si="80">$Q$9</f>
        <v>0</v>
      </c>
      <c r="S64" s="91"/>
    </row>
    <row r="65" spans="1:19" s="30" customFormat="1">
      <c r="A65" s="142"/>
      <c r="B65" s="143"/>
      <c r="C65" s="144"/>
      <c r="D65" s="46"/>
      <c r="E65" s="25"/>
      <c r="F65" s="12">
        <f t="shared" ref="F65:F75" si="81">D65*E65</f>
        <v>0</v>
      </c>
      <c r="G65" s="12">
        <f t="shared" si="67"/>
        <v>0</v>
      </c>
      <c r="H65" s="12">
        <f t="shared" si="77"/>
        <v>0</v>
      </c>
      <c r="I65" s="46"/>
      <c r="J65" s="12">
        <f t="shared" ref="J65:J75" si="82">E65</f>
        <v>0</v>
      </c>
      <c r="K65" s="12">
        <f t="shared" si="68"/>
        <v>0</v>
      </c>
      <c r="L65" s="90">
        <f t="shared" si="69"/>
        <v>0</v>
      </c>
      <c r="M65" s="12">
        <f t="shared" ref="M65:M75" si="83">K65+L65</f>
        <v>0</v>
      </c>
      <c r="N65" s="65">
        <f t="shared" si="75"/>
        <v>0</v>
      </c>
      <c r="O65" s="12">
        <f t="shared" si="76"/>
        <v>0</v>
      </c>
      <c r="P65" s="66">
        <f t="shared" ref="P65:P75" si="84">N65+O65</f>
        <v>0</v>
      </c>
      <c r="Q65" s="75">
        <f t="shared" si="80"/>
        <v>0</v>
      </c>
      <c r="S65" s="91"/>
    </row>
    <row r="66" spans="1:19" s="30" customFormat="1">
      <c r="A66" s="142"/>
      <c r="B66" s="143"/>
      <c r="C66" s="144"/>
      <c r="D66" s="46"/>
      <c r="E66" s="25"/>
      <c r="F66" s="12">
        <f t="shared" si="81"/>
        <v>0</v>
      </c>
      <c r="G66" s="12">
        <f t="shared" si="67"/>
        <v>0</v>
      </c>
      <c r="H66" s="12">
        <f t="shared" si="77"/>
        <v>0</v>
      </c>
      <c r="I66" s="46"/>
      <c r="J66" s="12">
        <f t="shared" si="82"/>
        <v>0</v>
      </c>
      <c r="K66" s="12">
        <f t="shared" si="68"/>
        <v>0</v>
      </c>
      <c r="L66" s="90">
        <f t="shared" si="69"/>
        <v>0</v>
      </c>
      <c r="M66" s="12">
        <f t="shared" si="83"/>
        <v>0</v>
      </c>
      <c r="N66" s="65">
        <f t="shared" si="75"/>
        <v>0</v>
      </c>
      <c r="O66" s="12">
        <f t="shared" si="76"/>
        <v>0</v>
      </c>
      <c r="P66" s="66">
        <f t="shared" si="84"/>
        <v>0</v>
      </c>
      <c r="Q66" s="75">
        <f t="shared" si="80"/>
        <v>0</v>
      </c>
      <c r="S66" s="91"/>
    </row>
    <row r="67" spans="1:19" s="30" customFormat="1">
      <c r="A67" s="142"/>
      <c r="B67" s="143"/>
      <c r="C67" s="144"/>
      <c r="D67" s="46"/>
      <c r="E67" s="25"/>
      <c r="F67" s="12">
        <f t="shared" si="81"/>
        <v>0</v>
      </c>
      <c r="G67" s="12">
        <f t="shared" si="67"/>
        <v>0</v>
      </c>
      <c r="H67" s="12">
        <f t="shared" si="77"/>
        <v>0</v>
      </c>
      <c r="I67" s="46"/>
      <c r="J67" s="12">
        <f t="shared" si="82"/>
        <v>0</v>
      </c>
      <c r="K67" s="12">
        <f t="shared" si="68"/>
        <v>0</v>
      </c>
      <c r="L67" s="90">
        <f t="shared" si="69"/>
        <v>0</v>
      </c>
      <c r="M67" s="12">
        <f t="shared" si="83"/>
        <v>0</v>
      </c>
      <c r="N67" s="65">
        <f t="shared" si="75"/>
        <v>0</v>
      </c>
      <c r="O67" s="12">
        <f t="shared" si="76"/>
        <v>0</v>
      </c>
      <c r="P67" s="66">
        <f t="shared" si="84"/>
        <v>0</v>
      </c>
      <c r="Q67" s="75">
        <f t="shared" si="80"/>
        <v>0</v>
      </c>
      <c r="S67" s="91"/>
    </row>
    <row r="68" spans="1:19" s="30" customFormat="1">
      <c r="A68" s="142"/>
      <c r="B68" s="143"/>
      <c r="C68" s="144"/>
      <c r="D68" s="46"/>
      <c r="E68" s="25"/>
      <c r="F68" s="12">
        <f t="shared" si="81"/>
        <v>0</v>
      </c>
      <c r="G68" s="12">
        <f t="shared" si="67"/>
        <v>0</v>
      </c>
      <c r="H68" s="12">
        <f t="shared" si="77"/>
        <v>0</v>
      </c>
      <c r="I68" s="46"/>
      <c r="J68" s="12">
        <f t="shared" si="82"/>
        <v>0</v>
      </c>
      <c r="K68" s="12">
        <f t="shared" si="68"/>
        <v>0</v>
      </c>
      <c r="L68" s="90">
        <f t="shared" si="69"/>
        <v>0</v>
      </c>
      <c r="M68" s="12">
        <f t="shared" si="83"/>
        <v>0</v>
      </c>
      <c r="N68" s="65">
        <f t="shared" si="75"/>
        <v>0</v>
      </c>
      <c r="O68" s="12">
        <f t="shared" si="76"/>
        <v>0</v>
      </c>
      <c r="P68" s="66">
        <f t="shared" si="84"/>
        <v>0</v>
      </c>
      <c r="Q68" s="75">
        <f t="shared" si="80"/>
        <v>0</v>
      </c>
      <c r="S68" s="91"/>
    </row>
    <row r="69" spans="1:19" s="30" customFormat="1">
      <c r="A69" s="142"/>
      <c r="B69" s="143"/>
      <c r="C69" s="144"/>
      <c r="D69" s="46"/>
      <c r="E69" s="25"/>
      <c r="F69" s="12">
        <f t="shared" si="81"/>
        <v>0</v>
      </c>
      <c r="G69" s="12">
        <f t="shared" si="67"/>
        <v>0</v>
      </c>
      <c r="H69" s="12">
        <f t="shared" si="77"/>
        <v>0</v>
      </c>
      <c r="I69" s="46"/>
      <c r="J69" s="12">
        <f t="shared" si="82"/>
        <v>0</v>
      </c>
      <c r="K69" s="12">
        <f t="shared" si="68"/>
        <v>0</v>
      </c>
      <c r="L69" s="90">
        <f t="shared" si="69"/>
        <v>0</v>
      </c>
      <c r="M69" s="12">
        <f t="shared" si="83"/>
        <v>0</v>
      </c>
      <c r="N69" s="65">
        <f t="shared" si="75"/>
        <v>0</v>
      </c>
      <c r="O69" s="12">
        <f t="shared" si="76"/>
        <v>0</v>
      </c>
      <c r="P69" s="66">
        <f t="shared" si="84"/>
        <v>0</v>
      </c>
      <c r="Q69" s="75">
        <f t="shared" si="80"/>
        <v>0</v>
      </c>
      <c r="S69" s="91"/>
    </row>
    <row r="70" spans="1:19" s="30" customFormat="1">
      <c r="A70" s="142"/>
      <c r="B70" s="143"/>
      <c r="C70" s="144"/>
      <c r="D70" s="46"/>
      <c r="E70" s="25"/>
      <c r="F70" s="12">
        <f t="shared" si="81"/>
        <v>0</v>
      </c>
      <c r="G70" s="12">
        <f t="shared" si="67"/>
        <v>0</v>
      </c>
      <c r="H70" s="12">
        <f t="shared" si="77"/>
        <v>0</v>
      </c>
      <c r="I70" s="46"/>
      <c r="J70" s="12">
        <f t="shared" si="82"/>
        <v>0</v>
      </c>
      <c r="K70" s="12">
        <f t="shared" si="68"/>
        <v>0</v>
      </c>
      <c r="L70" s="90">
        <f t="shared" si="69"/>
        <v>0</v>
      </c>
      <c r="M70" s="12">
        <f t="shared" si="83"/>
        <v>0</v>
      </c>
      <c r="N70" s="65">
        <f t="shared" si="75"/>
        <v>0</v>
      </c>
      <c r="O70" s="12">
        <f t="shared" si="76"/>
        <v>0</v>
      </c>
      <c r="P70" s="66">
        <f t="shared" si="84"/>
        <v>0</v>
      </c>
      <c r="Q70" s="75">
        <f t="shared" si="80"/>
        <v>0</v>
      </c>
      <c r="S70" s="91"/>
    </row>
    <row r="71" spans="1:19" s="30" customFormat="1">
      <c r="A71" s="142"/>
      <c r="B71" s="143"/>
      <c r="C71" s="144"/>
      <c r="D71" s="46"/>
      <c r="E71" s="25"/>
      <c r="F71" s="12">
        <f t="shared" si="81"/>
        <v>0</v>
      </c>
      <c r="G71" s="12">
        <f t="shared" si="67"/>
        <v>0</v>
      </c>
      <c r="H71" s="12">
        <f t="shared" si="77"/>
        <v>0</v>
      </c>
      <c r="I71" s="46"/>
      <c r="J71" s="12">
        <f t="shared" si="82"/>
        <v>0</v>
      </c>
      <c r="K71" s="12">
        <f t="shared" si="68"/>
        <v>0</v>
      </c>
      <c r="L71" s="90">
        <f t="shared" si="69"/>
        <v>0</v>
      </c>
      <c r="M71" s="12">
        <f t="shared" si="83"/>
        <v>0</v>
      </c>
      <c r="N71" s="65">
        <f t="shared" si="75"/>
        <v>0</v>
      </c>
      <c r="O71" s="12">
        <f t="shared" si="76"/>
        <v>0</v>
      </c>
      <c r="P71" s="66">
        <f t="shared" si="84"/>
        <v>0</v>
      </c>
      <c r="Q71" s="75">
        <f t="shared" si="80"/>
        <v>0</v>
      </c>
      <c r="S71" s="91"/>
    </row>
    <row r="72" spans="1:19" s="30" customFormat="1">
      <c r="A72" s="142"/>
      <c r="B72" s="143"/>
      <c r="C72" s="144"/>
      <c r="D72" s="46"/>
      <c r="E72" s="25"/>
      <c r="F72" s="12">
        <f t="shared" si="81"/>
        <v>0</v>
      </c>
      <c r="G72" s="12">
        <f t="shared" si="67"/>
        <v>0</v>
      </c>
      <c r="H72" s="12">
        <f t="shared" si="77"/>
        <v>0</v>
      </c>
      <c r="I72" s="46"/>
      <c r="J72" s="12">
        <f t="shared" si="82"/>
        <v>0</v>
      </c>
      <c r="K72" s="12">
        <f t="shared" si="68"/>
        <v>0</v>
      </c>
      <c r="L72" s="90">
        <f t="shared" si="69"/>
        <v>0</v>
      </c>
      <c r="M72" s="12">
        <f t="shared" si="83"/>
        <v>0</v>
      </c>
      <c r="N72" s="65">
        <f t="shared" si="75"/>
        <v>0</v>
      </c>
      <c r="O72" s="12">
        <f t="shared" si="76"/>
        <v>0</v>
      </c>
      <c r="P72" s="66">
        <f t="shared" si="84"/>
        <v>0</v>
      </c>
      <c r="Q72" s="75">
        <f t="shared" si="80"/>
        <v>0</v>
      </c>
      <c r="S72" s="91"/>
    </row>
    <row r="73" spans="1:19" s="30" customFormat="1">
      <c r="A73" s="142"/>
      <c r="B73" s="143"/>
      <c r="C73" s="144"/>
      <c r="D73" s="46"/>
      <c r="E73" s="25"/>
      <c r="F73" s="12">
        <f t="shared" si="81"/>
        <v>0</v>
      </c>
      <c r="G73" s="12">
        <f t="shared" si="67"/>
        <v>0</v>
      </c>
      <c r="H73" s="12">
        <f t="shared" si="77"/>
        <v>0</v>
      </c>
      <c r="I73" s="46"/>
      <c r="J73" s="12">
        <f t="shared" si="82"/>
        <v>0</v>
      </c>
      <c r="K73" s="12">
        <f t="shared" si="68"/>
        <v>0</v>
      </c>
      <c r="L73" s="90">
        <f t="shared" si="69"/>
        <v>0</v>
      </c>
      <c r="M73" s="12">
        <f t="shared" si="83"/>
        <v>0</v>
      </c>
      <c r="N73" s="65">
        <f t="shared" si="75"/>
        <v>0</v>
      </c>
      <c r="O73" s="12">
        <f t="shared" si="76"/>
        <v>0</v>
      </c>
      <c r="P73" s="66">
        <f t="shared" si="84"/>
        <v>0</v>
      </c>
      <c r="Q73" s="75">
        <f t="shared" si="80"/>
        <v>0</v>
      </c>
      <c r="S73" s="91"/>
    </row>
    <row r="74" spans="1:19" s="30" customFormat="1">
      <c r="A74" s="142"/>
      <c r="B74" s="143"/>
      <c r="C74" s="144"/>
      <c r="D74" s="46"/>
      <c r="E74" s="25"/>
      <c r="F74" s="12">
        <f t="shared" si="81"/>
        <v>0</v>
      </c>
      <c r="G74" s="12">
        <f t="shared" si="67"/>
        <v>0</v>
      </c>
      <c r="H74" s="12">
        <f t="shared" si="77"/>
        <v>0</v>
      </c>
      <c r="I74" s="46"/>
      <c r="J74" s="12">
        <f t="shared" si="82"/>
        <v>0</v>
      </c>
      <c r="K74" s="12">
        <f t="shared" si="68"/>
        <v>0</v>
      </c>
      <c r="L74" s="90">
        <f t="shared" si="69"/>
        <v>0</v>
      </c>
      <c r="M74" s="12">
        <f t="shared" si="83"/>
        <v>0</v>
      </c>
      <c r="N74" s="65">
        <f t="shared" si="75"/>
        <v>0</v>
      </c>
      <c r="O74" s="12">
        <f t="shared" si="76"/>
        <v>0</v>
      </c>
      <c r="P74" s="66">
        <f t="shared" si="84"/>
        <v>0</v>
      </c>
      <c r="Q74" s="75">
        <f t="shared" si="80"/>
        <v>0</v>
      </c>
      <c r="S74" s="91"/>
    </row>
    <row r="75" spans="1:19" s="30" customFormat="1">
      <c r="A75" s="142"/>
      <c r="B75" s="143"/>
      <c r="C75" s="144"/>
      <c r="D75" s="46"/>
      <c r="E75" s="25"/>
      <c r="F75" s="12">
        <f t="shared" si="81"/>
        <v>0</v>
      </c>
      <c r="G75" s="12">
        <f t="shared" si="67"/>
        <v>0</v>
      </c>
      <c r="H75" s="12">
        <f t="shared" si="77"/>
        <v>0</v>
      </c>
      <c r="I75" s="46"/>
      <c r="J75" s="12">
        <f t="shared" si="82"/>
        <v>0</v>
      </c>
      <c r="K75" s="12">
        <f t="shared" si="68"/>
        <v>0</v>
      </c>
      <c r="L75" s="90">
        <f t="shared" si="69"/>
        <v>0</v>
      </c>
      <c r="M75" s="12">
        <f t="shared" si="83"/>
        <v>0</v>
      </c>
      <c r="N75" s="65">
        <f t="shared" si="75"/>
        <v>0</v>
      </c>
      <c r="O75" s="12">
        <f t="shared" si="76"/>
        <v>0</v>
      </c>
      <c r="P75" s="66">
        <f t="shared" si="84"/>
        <v>0</v>
      </c>
      <c r="Q75" s="75">
        <f t="shared" si="80"/>
        <v>0</v>
      </c>
      <c r="S75" s="91"/>
    </row>
    <row r="76" spans="1:19" s="30" customFormat="1">
      <c r="A76" s="142"/>
      <c r="B76" s="143"/>
      <c r="C76" s="144"/>
      <c r="D76" s="46"/>
      <c r="E76" s="25"/>
      <c r="F76" s="12">
        <f t="shared" si="66"/>
        <v>0</v>
      </c>
      <c r="G76" s="12">
        <f t="shared" si="67"/>
        <v>0</v>
      </c>
      <c r="H76" s="12">
        <f t="shared" si="77"/>
        <v>0</v>
      </c>
      <c r="I76" s="46"/>
      <c r="J76" s="12">
        <f>E76</f>
        <v>0</v>
      </c>
      <c r="K76" s="12">
        <f t="shared" si="68"/>
        <v>0</v>
      </c>
      <c r="L76" s="12">
        <f t="shared" si="69"/>
        <v>0</v>
      </c>
      <c r="M76" s="12">
        <f t="shared" si="78"/>
        <v>0</v>
      </c>
      <c r="N76" s="65">
        <f t="shared" si="75"/>
        <v>0</v>
      </c>
      <c r="O76" s="12">
        <f t="shared" si="76"/>
        <v>0</v>
      </c>
      <c r="P76" s="66">
        <f t="shared" si="79"/>
        <v>0</v>
      </c>
      <c r="Q76" s="75">
        <f t="shared" si="80"/>
        <v>0</v>
      </c>
      <c r="S76" s="91"/>
    </row>
    <row r="77" spans="1:19" s="30" customFormat="1">
      <c r="A77" s="145" t="s">
        <v>63</v>
      </c>
      <c r="B77" s="146"/>
      <c r="C77" s="147"/>
      <c r="D77" s="132"/>
      <c r="E77" s="133"/>
      <c r="F77" s="12">
        <f>'Participant Support'!F42</f>
        <v>0</v>
      </c>
      <c r="G77" s="12">
        <f t="shared" si="67"/>
        <v>0</v>
      </c>
      <c r="H77" s="12">
        <f>F77+G77</f>
        <v>0</v>
      </c>
      <c r="I77" s="132"/>
      <c r="J77" s="12"/>
      <c r="K77" s="12">
        <f>'Participant Support'!J42</f>
        <v>0</v>
      </c>
      <c r="L77" s="12">
        <f t="shared" si="69"/>
        <v>0</v>
      </c>
      <c r="M77" s="12">
        <f t="shared" si="78"/>
        <v>0</v>
      </c>
      <c r="N77" s="65">
        <f t="shared" si="75"/>
        <v>0</v>
      </c>
      <c r="O77" s="12">
        <f t="shared" si="76"/>
        <v>0</v>
      </c>
      <c r="P77" s="66">
        <f t="shared" si="79"/>
        <v>0</v>
      </c>
      <c r="Q77" s="75">
        <v>0</v>
      </c>
      <c r="S77" s="91"/>
    </row>
    <row r="78" spans="1:19" s="30" customFormat="1">
      <c r="A78" s="129"/>
      <c r="B78" s="130"/>
      <c r="C78" s="131"/>
      <c r="D78" s="132"/>
      <c r="E78" s="133"/>
      <c r="F78" s="12"/>
      <c r="G78" s="12"/>
      <c r="H78" s="12"/>
      <c r="I78" s="132"/>
      <c r="J78" s="12"/>
      <c r="K78" s="12"/>
      <c r="L78" s="12"/>
      <c r="M78" s="12"/>
      <c r="N78" s="65">
        <f t="shared" si="75"/>
        <v>0</v>
      </c>
      <c r="O78" s="12">
        <f t="shared" si="76"/>
        <v>0</v>
      </c>
      <c r="P78" s="66">
        <f t="shared" si="79"/>
        <v>0</v>
      </c>
      <c r="Q78" s="75">
        <v>0</v>
      </c>
      <c r="S78" s="91"/>
    </row>
    <row r="79" spans="1:19" s="30" customFormat="1">
      <c r="A79" s="49" t="s">
        <v>64</v>
      </c>
      <c r="B79" s="26"/>
      <c r="C79" s="50"/>
      <c r="D79" s="27"/>
      <c r="E79" s="27"/>
      <c r="F79" s="93">
        <f>SUM(F62:F77)</f>
        <v>0</v>
      </c>
      <c r="G79" s="93">
        <f>SUM(G62:G77)</f>
        <v>0</v>
      </c>
      <c r="H79" s="93">
        <f>SUM(H62:H77)</f>
        <v>0</v>
      </c>
      <c r="I79" s="27"/>
      <c r="J79" s="28"/>
      <c r="K79" s="93">
        <f>SUM(K62:K77)</f>
        <v>0</v>
      </c>
      <c r="L79" s="93">
        <f>SUM(L62:L77)</f>
        <v>0</v>
      </c>
      <c r="M79" s="93">
        <f>SUM(M62:M77)</f>
        <v>0</v>
      </c>
      <c r="N79" s="67">
        <f t="shared" ref="N79:P79" si="85">SUM(N62:N77)</f>
        <v>0</v>
      </c>
      <c r="O79" s="93">
        <f t="shared" si="85"/>
        <v>0</v>
      </c>
      <c r="P79" s="68">
        <f t="shared" si="85"/>
        <v>0</v>
      </c>
      <c r="Q79" s="76"/>
      <c r="R79" s="1"/>
      <c r="S79" s="91"/>
    </row>
    <row r="80" spans="1:19" s="30" customFormat="1" ht="14.1">
      <c r="A80" s="148" t="s">
        <v>65</v>
      </c>
      <c r="B80" s="149"/>
      <c r="C80" s="150"/>
      <c r="D80" s="45"/>
      <c r="E80" s="94"/>
      <c r="F80" s="95" t="s">
        <v>34</v>
      </c>
      <c r="G80" s="95" t="s">
        <v>37</v>
      </c>
      <c r="H80" s="95" t="s">
        <v>36</v>
      </c>
      <c r="I80" s="45"/>
      <c r="J80" s="94"/>
      <c r="K80" s="95" t="s">
        <v>34</v>
      </c>
      <c r="L80" s="95" t="s">
        <v>37</v>
      </c>
      <c r="M80" s="95" t="s">
        <v>36</v>
      </c>
      <c r="N80" s="63" t="s">
        <v>34</v>
      </c>
      <c r="O80" s="95" t="s">
        <v>37</v>
      </c>
      <c r="P80" s="64" t="s">
        <v>36</v>
      </c>
      <c r="Q80" s="76"/>
      <c r="R80" s="1"/>
      <c r="S80" s="91"/>
    </row>
    <row r="81" spans="1:19" s="30" customFormat="1">
      <c r="A81" s="142" t="s">
        <v>66</v>
      </c>
      <c r="B81" s="143"/>
      <c r="C81" s="144"/>
      <c r="D81" s="12"/>
      <c r="E81" s="12"/>
      <c r="F81" s="31"/>
      <c r="G81" s="12">
        <f>F81*$Q81</f>
        <v>0</v>
      </c>
      <c r="H81" s="12">
        <f t="shared" ref="H81:H82" si="86">F81+G81</f>
        <v>0</v>
      </c>
      <c r="I81" s="12"/>
      <c r="J81" s="12"/>
      <c r="K81" s="31"/>
      <c r="L81" s="90">
        <f>K81*$Q81</f>
        <v>0</v>
      </c>
      <c r="M81" s="12">
        <f t="shared" ref="M81:M82" si="87">K81+L81</f>
        <v>0</v>
      </c>
      <c r="N81" s="65">
        <f t="shared" ref="N81:O82" si="88">K81+F81</f>
        <v>0</v>
      </c>
      <c r="O81" s="12">
        <f t="shared" si="88"/>
        <v>0</v>
      </c>
      <c r="P81" s="66">
        <f t="shared" ref="P81:P82" si="89">N81+O81</f>
        <v>0</v>
      </c>
      <c r="Q81" s="75">
        <f t="shared" ref="Q81:Q82" si="90">$Q$9</f>
        <v>0</v>
      </c>
      <c r="R81" s="32"/>
      <c r="S81" s="91"/>
    </row>
    <row r="82" spans="1:19" s="30" customFormat="1">
      <c r="A82" s="142" t="s">
        <v>67</v>
      </c>
      <c r="B82" s="143"/>
      <c r="C82" s="144"/>
      <c r="D82" s="12"/>
      <c r="E82" s="12"/>
      <c r="F82" s="31"/>
      <c r="G82" s="12">
        <f>F82*$Q82</f>
        <v>0</v>
      </c>
      <c r="H82" s="12">
        <f t="shared" si="86"/>
        <v>0</v>
      </c>
      <c r="I82" s="12"/>
      <c r="J82" s="12"/>
      <c r="K82" s="31"/>
      <c r="L82" s="90">
        <f>K82*$Q82</f>
        <v>0</v>
      </c>
      <c r="M82" s="12">
        <f t="shared" si="87"/>
        <v>0</v>
      </c>
      <c r="N82" s="65">
        <f t="shared" si="88"/>
        <v>0</v>
      </c>
      <c r="O82" s="12">
        <f t="shared" si="88"/>
        <v>0</v>
      </c>
      <c r="P82" s="66">
        <f t="shared" si="89"/>
        <v>0</v>
      </c>
      <c r="Q82" s="75">
        <f t="shared" si="90"/>
        <v>0</v>
      </c>
      <c r="R82" s="32"/>
      <c r="S82" s="91"/>
    </row>
    <row r="83" spans="1:19" s="30" customFormat="1">
      <c r="A83" s="51" t="s">
        <v>68</v>
      </c>
      <c r="B83" s="33"/>
      <c r="C83" s="52"/>
      <c r="D83" s="27"/>
      <c r="E83" s="27"/>
      <c r="F83" s="93">
        <f>SUM(F81:F82)</f>
        <v>0</v>
      </c>
      <c r="G83" s="93">
        <f>SUM(G81:G82)</f>
        <v>0</v>
      </c>
      <c r="H83" s="93">
        <f>SUM(H81:H82)</f>
        <v>0</v>
      </c>
      <c r="I83" s="27"/>
      <c r="J83" s="28"/>
      <c r="K83" s="93">
        <f>SUM(K81:K82)</f>
        <v>0</v>
      </c>
      <c r="L83" s="93">
        <f>SUM(L81:L82)</f>
        <v>0</v>
      </c>
      <c r="M83" s="93">
        <f>SUM(M81:M82)</f>
        <v>0</v>
      </c>
      <c r="N83" s="67">
        <f>SUM(N81:N82)</f>
        <v>0</v>
      </c>
      <c r="O83" s="93">
        <f>SUM(O81:O82)</f>
        <v>0</v>
      </c>
      <c r="P83" s="68">
        <f t="shared" ref="P83" si="91">SUM(P81:P82)</f>
        <v>0</v>
      </c>
      <c r="Q83" s="76"/>
      <c r="R83" s="1"/>
      <c r="S83" s="91"/>
    </row>
    <row r="84" spans="1:19" ht="14.1" thickBot="1">
      <c r="A84" s="49" t="s">
        <v>28</v>
      </c>
      <c r="B84" s="57"/>
      <c r="C84" s="29"/>
      <c r="D84" s="47"/>
      <c r="E84" s="27"/>
      <c r="F84" s="93">
        <f>F30+F50+F55+F60+F79+F83</f>
        <v>0</v>
      </c>
      <c r="G84" s="93">
        <f>G30+G50+G55+G60+G79+G83</f>
        <v>0</v>
      </c>
      <c r="H84" s="93">
        <f>H30+H50+H55+H60+H79+H83</f>
        <v>0</v>
      </c>
      <c r="I84" s="93"/>
      <c r="J84" s="93"/>
      <c r="K84" s="93">
        <f t="shared" ref="K84:P84" si="92">K30+K50+K55+K60+K79+K83</f>
        <v>0</v>
      </c>
      <c r="L84" s="93">
        <f t="shared" si="92"/>
        <v>0</v>
      </c>
      <c r="M84" s="93">
        <f t="shared" si="92"/>
        <v>0</v>
      </c>
      <c r="N84" s="72">
        <f t="shared" si="92"/>
        <v>0</v>
      </c>
      <c r="O84" s="73">
        <f t="shared" si="92"/>
        <v>0</v>
      </c>
      <c r="P84" s="74">
        <f t="shared" si="92"/>
        <v>0</v>
      </c>
      <c r="Q84" s="77"/>
      <c r="S84" s="91"/>
    </row>
    <row r="85" spans="1:19">
      <c r="A85" s="5"/>
      <c r="F85" s="17"/>
      <c r="G85" s="17"/>
      <c r="H85" s="17"/>
      <c r="K85" s="17"/>
      <c r="L85" s="17"/>
      <c r="M85" s="17"/>
      <c r="N85" s="17"/>
      <c r="O85" s="34"/>
      <c r="P85" s="35"/>
      <c r="Q85" s="14"/>
      <c r="S85" s="91"/>
    </row>
    <row r="86" spans="1:19">
      <c r="N86" s="92"/>
      <c r="P86" s="92"/>
    </row>
    <row r="87" spans="1:19">
      <c r="N87" s="92"/>
      <c r="P87" s="92"/>
    </row>
    <row r="90" spans="1:19">
      <c r="Q90" s="13"/>
    </row>
  </sheetData>
  <sortState xmlns:xlrd2="http://schemas.microsoft.com/office/spreadsheetml/2017/richdata2" ref="A7:AW8">
    <sortCondition descending="1" ref="A7:A8"/>
  </sortState>
  <mergeCells count="98">
    <mergeCell ref="I23:J23"/>
    <mergeCell ref="I24:J24"/>
    <mergeCell ref="I25:J25"/>
    <mergeCell ref="I29:J29"/>
    <mergeCell ref="I26:J26"/>
    <mergeCell ref="I28:J28"/>
    <mergeCell ref="D28:E28"/>
    <mergeCell ref="A29:E29"/>
    <mergeCell ref="A30:E30"/>
    <mergeCell ref="Q6:Q8"/>
    <mergeCell ref="A38:B38"/>
    <mergeCell ref="I27:J27"/>
    <mergeCell ref="D13:E13"/>
    <mergeCell ref="I12:J12"/>
    <mergeCell ref="I13:J13"/>
    <mergeCell ref="A6:C6"/>
    <mergeCell ref="D27:E27"/>
    <mergeCell ref="I30:J30"/>
    <mergeCell ref="D23:E23"/>
    <mergeCell ref="D24:E24"/>
    <mergeCell ref="D25:E25"/>
    <mergeCell ref="D26:E26"/>
    <mergeCell ref="N6:P6"/>
    <mergeCell ref="D6:H6"/>
    <mergeCell ref="I16:J16"/>
    <mergeCell ref="D15:E15"/>
    <mergeCell ref="D16:E16"/>
    <mergeCell ref="I6:M6"/>
    <mergeCell ref="D8:E8"/>
    <mergeCell ref="D9:E9"/>
    <mergeCell ref="D10:E10"/>
    <mergeCell ref="D12:E12"/>
    <mergeCell ref="D11:E11"/>
    <mergeCell ref="I8:J8"/>
    <mergeCell ref="I9:J9"/>
    <mergeCell ref="I10:J10"/>
    <mergeCell ref="I11:J11"/>
    <mergeCell ref="D21:E21"/>
    <mergeCell ref="D22:E22"/>
    <mergeCell ref="D14:E14"/>
    <mergeCell ref="I14:J14"/>
    <mergeCell ref="I22:J22"/>
    <mergeCell ref="D17:E17"/>
    <mergeCell ref="I18:J18"/>
    <mergeCell ref="D19:E19"/>
    <mergeCell ref="D20:E20"/>
    <mergeCell ref="I19:J19"/>
    <mergeCell ref="I20:J20"/>
    <mergeCell ref="I21:J21"/>
    <mergeCell ref="I17:J17"/>
    <mergeCell ref="I15:J15"/>
    <mergeCell ref="D18:E18"/>
    <mergeCell ref="A35:B35"/>
    <mergeCell ref="A36:B36"/>
    <mergeCell ref="A37:B37"/>
    <mergeCell ref="A32:B32"/>
    <mergeCell ref="A33:B33"/>
    <mergeCell ref="A34:B34"/>
    <mergeCell ref="A39:B39"/>
    <mergeCell ref="A40:B40"/>
    <mergeCell ref="A41:B41"/>
    <mergeCell ref="A42:B42"/>
    <mergeCell ref="A44:B44"/>
    <mergeCell ref="A43:B43"/>
    <mergeCell ref="A57:C57"/>
    <mergeCell ref="A58:C58"/>
    <mergeCell ref="A52:C52"/>
    <mergeCell ref="A53:C53"/>
    <mergeCell ref="A46:B46"/>
    <mergeCell ref="A47:B47"/>
    <mergeCell ref="A48:B48"/>
    <mergeCell ref="A49:B49"/>
    <mergeCell ref="A45:B45"/>
    <mergeCell ref="A56:C56"/>
    <mergeCell ref="A54:C54"/>
    <mergeCell ref="A50:C50"/>
    <mergeCell ref="A51:C51"/>
    <mergeCell ref="A81:C81"/>
    <mergeCell ref="A82:C82"/>
    <mergeCell ref="A59:C59"/>
    <mergeCell ref="A62:C62"/>
    <mergeCell ref="A61:C61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63:C63"/>
    <mergeCell ref="A64:C64"/>
    <mergeCell ref="A76:C76"/>
    <mergeCell ref="A77:C77"/>
    <mergeCell ref="A80:C80"/>
  </mergeCells>
  <phoneticPr fontId="5" type="noConversion"/>
  <pageMargins left="1" right="1" top="1" bottom="1" header="0.2" footer="0.3"/>
  <pageSetup scale="50" fitToWidth="2" fitToHeight="2" orientation="landscape" r:id="rId1"/>
  <headerFooter scaleWithDoc="0">
    <oddHeader>&amp;L&amp;"Calibri,Regular"&amp;K000000&amp;F&amp;C&amp;"Calibri,Regular"&amp;K000000&amp;A&amp;R&amp;"Calibri,Regular"&amp;K000000&amp;D</oddHeader>
    <oddFooter>&amp;L&amp;"Calibri,Regular"&amp;K000000&amp;F&amp;R&amp;"Calibri,Regular"&amp;K000000Page &amp;P o&amp;Of &amp;N</oddFooter>
  </headerFooter>
  <rowBreaks count="1" manualBreakCount="1">
    <brk id="30" max="37" man="1"/>
  </rowBreaks>
  <colBreaks count="2" manualBreakCount="2">
    <brk id="8" min="5" max="105" man="1"/>
    <brk id="13" min="5" max="10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F51B-A920-42E2-A62F-61275121DB04}">
  <sheetPr>
    <tabColor rgb="FFFFFF00"/>
    <pageSetUpPr fitToPage="1"/>
  </sheetPr>
  <dimension ref="B1:L43"/>
  <sheetViews>
    <sheetView tabSelected="1" zoomScale="115" zoomScaleNormal="115" zoomScalePageLayoutView="90" workbookViewId="0">
      <pane ySplit="3" topLeftCell="A4" activePane="bottomLeft" state="frozen"/>
      <selection pane="bottomLeft" activeCell="A4" sqref="A4"/>
    </sheetView>
  </sheetViews>
  <sheetFormatPr defaultColWidth="9.140625" defaultRowHeight="14.1"/>
  <cols>
    <col min="1" max="1" width="5.85546875" style="108" customWidth="1"/>
    <col min="2" max="2" width="51.28515625" style="108" customWidth="1"/>
    <col min="3" max="3" width="16.85546875" style="111" customWidth="1"/>
    <col min="4" max="4" width="12.7109375" style="111" customWidth="1"/>
    <col min="5" max="5" width="9.7109375" style="110" customWidth="1"/>
    <col min="6" max="6" width="12.7109375" style="109" customWidth="1"/>
    <col min="7" max="7" width="17.42578125" style="108" customWidth="1"/>
    <col min="8" max="8" width="10.28515625" style="108" customWidth="1"/>
    <col min="9" max="9" width="12" style="108" customWidth="1"/>
    <col min="10" max="16384" width="9.140625" style="108"/>
  </cols>
  <sheetData>
    <row r="1" spans="2:12">
      <c r="B1" s="113" t="s">
        <v>69</v>
      </c>
      <c r="C1" s="108"/>
      <c r="D1" s="108"/>
      <c r="E1" s="108"/>
      <c r="F1" s="108"/>
    </row>
    <row r="2" spans="2:12">
      <c r="C2" s="108"/>
      <c r="D2" s="108"/>
      <c r="E2" s="108"/>
      <c r="F2" s="108"/>
    </row>
    <row r="3" spans="2:12" ht="15" thickBot="1">
      <c r="B3" s="114"/>
      <c r="C3" s="168" t="s">
        <v>26</v>
      </c>
      <c r="D3" s="168"/>
      <c r="E3" s="168"/>
      <c r="F3" s="168"/>
      <c r="G3" s="168" t="s">
        <v>70</v>
      </c>
      <c r="H3" s="168"/>
      <c r="I3" s="168"/>
      <c r="J3" s="168"/>
      <c r="K3" s="114"/>
      <c r="L3" s="114"/>
    </row>
    <row r="4" spans="2:12" s="114" customFormat="1" ht="30">
      <c r="B4" s="128" t="s">
        <v>71</v>
      </c>
      <c r="C4" s="136" t="s">
        <v>72</v>
      </c>
      <c r="D4" s="127" t="s">
        <v>73</v>
      </c>
      <c r="E4" s="126" t="s">
        <v>58</v>
      </c>
      <c r="F4" s="125" t="s">
        <v>34</v>
      </c>
      <c r="G4" s="136" t="s">
        <v>72</v>
      </c>
      <c r="H4" s="127" t="s">
        <v>73</v>
      </c>
      <c r="I4" s="126" t="s">
        <v>58</v>
      </c>
      <c r="J4" s="125" t="s">
        <v>34</v>
      </c>
      <c r="K4" s="125" t="s">
        <v>7</v>
      </c>
    </row>
    <row r="5" spans="2:12" s="114" customFormat="1">
      <c r="B5" s="124"/>
      <c r="C5" s="123"/>
      <c r="D5" s="122"/>
      <c r="E5" s="117"/>
      <c r="F5" s="116">
        <f>D5*E5</f>
        <v>0</v>
      </c>
      <c r="G5" s="123"/>
      <c r="H5" s="122"/>
      <c r="I5" s="117"/>
      <c r="J5" s="116">
        <f>H5*I5</f>
        <v>0</v>
      </c>
      <c r="K5" s="116">
        <f>F5+J5</f>
        <v>0</v>
      </c>
    </row>
    <row r="6" spans="2:12" s="114" customFormat="1" ht="15.95">
      <c r="B6" s="141" t="s">
        <v>74</v>
      </c>
      <c r="C6" s="137"/>
      <c r="D6" s="138"/>
      <c r="E6" s="139"/>
      <c r="F6" s="140"/>
      <c r="G6" s="137"/>
      <c r="H6" s="138"/>
      <c r="I6" s="139"/>
      <c r="J6" s="140"/>
      <c r="K6" s="140"/>
    </row>
    <row r="7" spans="2:12" s="114" customFormat="1">
      <c r="B7" s="120"/>
      <c r="C7" s="119"/>
      <c r="D7" s="118"/>
      <c r="E7" s="117"/>
      <c r="F7" s="116"/>
      <c r="G7" s="119"/>
      <c r="H7" s="118"/>
      <c r="I7" s="117"/>
      <c r="J7" s="116"/>
      <c r="K7" s="116">
        <f>F7+J7</f>
        <v>0</v>
      </c>
    </row>
    <row r="8" spans="2:12" s="114" customFormat="1">
      <c r="B8" s="120"/>
      <c r="C8" s="119"/>
      <c r="D8" s="118"/>
      <c r="E8" s="117"/>
      <c r="F8" s="116">
        <f>D8*E8</f>
        <v>0</v>
      </c>
      <c r="G8" s="119"/>
      <c r="H8" s="118"/>
      <c r="I8" s="117"/>
      <c r="J8" s="116">
        <f>H8*I8</f>
        <v>0</v>
      </c>
      <c r="K8" s="116">
        <f>F8+J8</f>
        <v>0</v>
      </c>
    </row>
    <row r="9" spans="2:12" s="114" customFormat="1">
      <c r="B9" s="120"/>
      <c r="C9" s="119"/>
      <c r="D9" s="118"/>
      <c r="E9" s="117"/>
      <c r="F9" s="116"/>
      <c r="G9" s="119"/>
      <c r="H9" s="118"/>
      <c r="I9" s="117"/>
      <c r="J9" s="116"/>
      <c r="K9" s="116">
        <f>F9+J9</f>
        <v>0</v>
      </c>
    </row>
    <row r="10" spans="2:12" s="114" customFormat="1">
      <c r="B10" s="120"/>
      <c r="C10" s="119"/>
      <c r="D10" s="118"/>
      <c r="E10" s="117"/>
      <c r="F10" s="116">
        <f>D10*E10</f>
        <v>0</v>
      </c>
      <c r="G10" s="119"/>
      <c r="H10" s="118"/>
      <c r="I10" s="117"/>
      <c r="J10" s="116">
        <f>H10*I10</f>
        <v>0</v>
      </c>
      <c r="K10" s="116">
        <f>F10+J10</f>
        <v>0</v>
      </c>
    </row>
    <row r="11" spans="2:12" s="114" customFormat="1">
      <c r="B11" s="120"/>
      <c r="C11" s="119"/>
      <c r="D11" s="118"/>
      <c r="E11" s="117"/>
      <c r="F11" s="116">
        <f>D11*E11</f>
        <v>0</v>
      </c>
      <c r="G11" s="119"/>
      <c r="H11" s="118"/>
      <c r="I11" s="117"/>
      <c r="J11" s="116">
        <f>H11*I11</f>
        <v>0</v>
      </c>
      <c r="K11" s="116">
        <f t="shared" ref="K11:K41" si="0">F11+J11</f>
        <v>0</v>
      </c>
    </row>
    <row r="12" spans="2:12" s="114" customFormat="1">
      <c r="B12" s="120"/>
      <c r="C12" s="121"/>
      <c r="D12" s="118"/>
      <c r="E12" s="117"/>
      <c r="F12" s="116">
        <f>D12*E12</f>
        <v>0</v>
      </c>
      <c r="G12" s="121"/>
      <c r="H12" s="118"/>
      <c r="I12" s="117"/>
      <c r="J12" s="116">
        <f>H12*I12</f>
        <v>0</v>
      </c>
      <c r="K12" s="116">
        <f t="shared" si="0"/>
        <v>0</v>
      </c>
    </row>
    <row r="13" spans="2:12" s="114" customFormat="1" ht="15.95">
      <c r="B13" s="141" t="s">
        <v>75</v>
      </c>
      <c r="C13" s="137"/>
      <c r="D13" s="138"/>
      <c r="E13" s="139"/>
      <c r="F13" s="140"/>
      <c r="G13" s="137"/>
      <c r="H13" s="138"/>
      <c r="I13" s="139"/>
      <c r="J13" s="140"/>
      <c r="K13" s="140"/>
    </row>
    <row r="14" spans="2:12" s="114" customFormat="1">
      <c r="B14" s="120"/>
      <c r="C14" s="121"/>
      <c r="D14" s="118"/>
      <c r="E14" s="117"/>
      <c r="F14" s="116"/>
      <c r="G14" s="121"/>
      <c r="H14" s="118"/>
      <c r="I14" s="117"/>
      <c r="J14" s="116"/>
      <c r="K14" s="116"/>
    </row>
    <row r="15" spans="2:12" s="114" customFormat="1">
      <c r="B15" s="120"/>
      <c r="C15" s="121"/>
      <c r="D15" s="118"/>
      <c r="E15" s="117"/>
      <c r="F15" s="116"/>
      <c r="G15" s="121"/>
      <c r="H15" s="118"/>
      <c r="I15" s="117"/>
      <c r="J15" s="116"/>
      <c r="K15" s="116"/>
    </row>
    <row r="16" spans="2:12" s="114" customFormat="1">
      <c r="B16" s="120"/>
      <c r="C16" s="121"/>
      <c r="D16" s="118"/>
      <c r="E16" s="117"/>
      <c r="F16" s="116"/>
      <c r="G16" s="121"/>
      <c r="H16" s="118"/>
      <c r="I16" s="117"/>
      <c r="J16" s="116"/>
      <c r="K16" s="116"/>
    </row>
    <row r="17" spans="2:11" s="114" customFormat="1">
      <c r="B17" s="120"/>
      <c r="C17" s="121"/>
      <c r="D17" s="118"/>
      <c r="E17" s="117"/>
      <c r="F17" s="116"/>
      <c r="G17" s="121"/>
      <c r="H17" s="118"/>
      <c r="I17" s="117"/>
      <c r="J17" s="116"/>
      <c r="K17" s="116"/>
    </row>
    <row r="18" spans="2:11" s="114" customFormat="1">
      <c r="B18" s="120"/>
      <c r="C18" s="121"/>
      <c r="D18" s="118"/>
      <c r="E18" s="117"/>
      <c r="F18" s="116"/>
      <c r="G18" s="121"/>
      <c r="H18" s="118"/>
      <c r="I18" s="117"/>
      <c r="J18" s="116"/>
      <c r="K18" s="116"/>
    </row>
    <row r="19" spans="2:11" s="114" customFormat="1">
      <c r="B19" s="120"/>
      <c r="C19" s="121"/>
      <c r="D19" s="118"/>
      <c r="E19" s="117"/>
      <c r="F19" s="116"/>
      <c r="G19" s="121"/>
      <c r="H19" s="118"/>
      <c r="I19" s="117"/>
      <c r="J19" s="116"/>
      <c r="K19" s="116"/>
    </row>
    <row r="20" spans="2:11" s="114" customFormat="1" ht="15.95">
      <c r="B20" s="141" t="s">
        <v>76</v>
      </c>
      <c r="C20" s="137"/>
      <c r="D20" s="138"/>
      <c r="E20" s="139"/>
      <c r="F20" s="140"/>
      <c r="G20" s="137"/>
      <c r="H20" s="138"/>
      <c r="I20" s="139"/>
      <c r="J20" s="140"/>
      <c r="K20" s="140"/>
    </row>
    <row r="21" spans="2:11" s="114" customFormat="1">
      <c r="B21" s="120"/>
      <c r="C21" s="121"/>
      <c r="D21" s="118"/>
      <c r="E21" s="117"/>
      <c r="F21" s="116"/>
      <c r="G21" s="121"/>
      <c r="H21" s="118"/>
      <c r="I21" s="117"/>
      <c r="J21" s="116"/>
      <c r="K21" s="116"/>
    </row>
    <row r="22" spans="2:11" s="114" customFormat="1">
      <c r="B22" s="120"/>
      <c r="C22" s="121"/>
      <c r="D22" s="118"/>
      <c r="E22" s="117"/>
      <c r="F22" s="116"/>
      <c r="G22" s="121"/>
      <c r="H22" s="118"/>
      <c r="I22" s="117"/>
      <c r="J22" s="116"/>
      <c r="K22" s="116"/>
    </row>
    <row r="23" spans="2:11" s="114" customFormat="1">
      <c r="B23" s="120"/>
      <c r="C23" s="121"/>
      <c r="D23" s="118"/>
      <c r="E23" s="117"/>
      <c r="F23" s="116"/>
      <c r="G23" s="121"/>
      <c r="H23" s="118"/>
      <c r="I23" s="117"/>
      <c r="J23" s="116"/>
      <c r="K23" s="116"/>
    </row>
    <row r="24" spans="2:11" s="114" customFormat="1">
      <c r="B24" s="120"/>
      <c r="C24" s="121"/>
      <c r="D24" s="118"/>
      <c r="E24" s="117"/>
      <c r="F24" s="116"/>
      <c r="G24" s="121"/>
      <c r="H24" s="118"/>
      <c r="I24" s="117"/>
      <c r="J24" s="116"/>
      <c r="K24" s="116"/>
    </row>
    <row r="25" spans="2:11" s="114" customFormat="1">
      <c r="B25" s="120"/>
      <c r="C25" s="121"/>
      <c r="D25" s="118"/>
      <c r="E25" s="117"/>
      <c r="F25" s="116"/>
      <c r="G25" s="121"/>
      <c r="H25" s="118"/>
      <c r="I25" s="117"/>
      <c r="J25" s="116"/>
      <c r="K25" s="116"/>
    </row>
    <row r="26" spans="2:11" s="114" customFormat="1">
      <c r="B26" s="120"/>
      <c r="C26" s="121"/>
      <c r="D26" s="118"/>
      <c r="E26" s="117"/>
      <c r="F26" s="116">
        <f>D26*E26</f>
        <v>0</v>
      </c>
      <c r="G26" s="121"/>
      <c r="H26" s="118"/>
      <c r="I26" s="117"/>
      <c r="J26" s="116">
        <f>H26*I26</f>
        <v>0</v>
      </c>
      <c r="K26" s="116">
        <f t="shared" si="0"/>
        <v>0</v>
      </c>
    </row>
    <row r="27" spans="2:11" s="114" customFormat="1" ht="15.95">
      <c r="B27" s="141" t="s">
        <v>77</v>
      </c>
      <c r="C27" s="137"/>
      <c r="D27" s="138"/>
      <c r="E27" s="139"/>
      <c r="F27" s="140"/>
      <c r="G27" s="137"/>
      <c r="H27" s="138"/>
      <c r="I27" s="139"/>
      <c r="J27" s="140"/>
      <c r="K27" s="140"/>
    </row>
    <row r="28" spans="2:11" s="114" customFormat="1">
      <c r="B28" s="120"/>
      <c r="C28" s="119"/>
      <c r="D28" s="118"/>
      <c r="E28" s="117"/>
      <c r="F28" s="116"/>
      <c r="G28" s="119"/>
      <c r="H28" s="118"/>
      <c r="I28" s="117"/>
      <c r="J28" s="116"/>
      <c r="K28" s="116">
        <f>F28+J28</f>
        <v>0</v>
      </c>
    </row>
    <row r="29" spans="2:11" s="114" customFormat="1">
      <c r="B29" s="120"/>
      <c r="C29" s="119"/>
      <c r="D29" s="118"/>
      <c r="E29" s="117"/>
      <c r="F29" s="116">
        <f>D29*E29</f>
        <v>0</v>
      </c>
      <c r="G29" s="119"/>
      <c r="H29" s="118"/>
      <c r="I29" s="117"/>
      <c r="J29" s="116">
        <f>H29*I29</f>
        <v>0</v>
      </c>
      <c r="K29" s="116">
        <f>F29+J29</f>
        <v>0</v>
      </c>
    </row>
    <row r="30" spans="2:11" s="114" customFormat="1">
      <c r="B30" s="120"/>
      <c r="C30" s="119"/>
      <c r="D30" s="118"/>
      <c r="E30" s="117"/>
      <c r="F30" s="116"/>
      <c r="G30" s="119"/>
      <c r="H30" s="118"/>
      <c r="I30" s="117"/>
      <c r="J30" s="116"/>
      <c r="K30" s="116">
        <f>F30+J30</f>
        <v>0</v>
      </c>
    </row>
    <row r="31" spans="2:11" s="114" customFormat="1">
      <c r="B31" s="120"/>
      <c r="C31" s="119"/>
      <c r="D31" s="118"/>
      <c r="E31" s="117"/>
      <c r="F31" s="116">
        <f>D31*E31</f>
        <v>0</v>
      </c>
      <c r="G31" s="119"/>
      <c r="H31" s="118"/>
      <c r="I31" s="117"/>
      <c r="J31" s="116">
        <f>H31*I31</f>
        <v>0</v>
      </c>
      <c r="K31" s="116">
        <f>F31+J31</f>
        <v>0</v>
      </c>
    </row>
    <row r="32" spans="2:11" s="114" customFormat="1">
      <c r="B32" s="120"/>
      <c r="C32" s="119"/>
      <c r="D32" s="118"/>
      <c r="E32" s="117"/>
      <c r="F32" s="116">
        <f>D32*E32</f>
        <v>0</v>
      </c>
      <c r="G32" s="119"/>
      <c r="H32" s="118"/>
      <c r="I32" s="117"/>
      <c r="J32" s="116">
        <f>H32*I32</f>
        <v>0</v>
      </c>
      <c r="K32" s="116">
        <f t="shared" ref="K32:K33" si="1">F32+J32</f>
        <v>0</v>
      </c>
    </row>
    <row r="33" spans="2:11" s="114" customFormat="1">
      <c r="B33" s="120"/>
      <c r="C33" s="121"/>
      <c r="D33" s="118"/>
      <c r="E33" s="117"/>
      <c r="F33" s="116">
        <f>D33*E33</f>
        <v>0</v>
      </c>
      <c r="G33" s="121"/>
      <c r="H33" s="118"/>
      <c r="I33" s="117"/>
      <c r="J33" s="116">
        <f>H33*I33</f>
        <v>0</v>
      </c>
      <c r="K33" s="116">
        <f t="shared" si="1"/>
        <v>0</v>
      </c>
    </row>
    <row r="34" spans="2:11" s="114" customFormat="1" ht="15.95">
      <c r="B34" s="141" t="s">
        <v>78</v>
      </c>
      <c r="C34" s="137"/>
      <c r="D34" s="138"/>
      <c r="E34" s="139"/>
      <c r="F34" s="140"/>
      <c r="G34" s="137"/>
      <c r="H34" s="138"/>
      <c r="I34" s="139"/>
      <c r="J34" s="140"/>
      <c r="K34" s="140"/>
    </row>
    <row r="35" spans="2:11" s="114" customFormat="1">
      <c r="B35" s="120"/>
      <c r="C35" s="119"/>
      <c r="D35" s="118"/>
      <c r="E35" s="117"/>
      <c r="F35" s="116"/>
      <c r="G35" s="119"/>
      <c r="H35" s="118"/>
      <c r="I35" s="117"/>
      <c r="J35" s="116"/>
      <c r="K35" s="116">
        <f>F35+J35</f>
        <v>0</v>
      </c>
    </row>
    <row r="36" spans="2:11" s="114" customFormat="1">
      <c r="B36" s="120"/>
      <c r="C36" s="119"/>
      <c r="D36" s="118"/>
      <c r="E36" s="117"/>
      <c r="F36" s="116">
        <f>D36*E36</f>
        <v>0</v>
      </c>
      <c r="G36" s="119"/>
      <c r="H36" s="118"/>
      <c r="I36" s="117"/>
      <c r="J36" s="116">
        <f>H36*I36</f>
        <v>0</v>
      </c>
      <c r="K36" s="116">
        <f>F36+J36</f>
        <v>0</v>
      </c>
    </row>
    <row r="37" spans="2:11" s="114" customFormat="1">
      <c r="B37" s="120"/>
      <c r="C37" s="119"/>
      <c r="D37" s="118"/>
      <c r="E37" s="117"/>
      <c r="F37" s="116"/>
      <c r="G37" s="119"/>
      <c r="H37" s="118"/>
      <c r="I37" s="117"/>
      <c r="J37" s="116"/>
      <c r="K37" s="116">
        <f>F37+J37</f>
        <v>0</v>
      </c>
    </row>
    <row r="38" spans="2:11" s="114" customFormat="1">
      <c r="B38" s="120"/>
      <c r="C38" s="119"/>
      <c r="D38" s="118"/>
      <c r="E38" s="117"/>
      <c r="F38" s="116">
        <f>D38*E38</f>
        <v>0</v>
      </c>
      <c r="G38" s="119"/>
      <c r="H38" s="118"/>
      <c r="I38" s="117"/>
      <c r="J38" s="116">
        <f>H38*I38</f>
        <v>0</v>
      </c>
      <c r="K38" s="116">
        <f>F38+J38</f>
        <v>0</v>
      </c>
    </row>
    <row r="39" spans="2:11" s="114" customFormat="1">
      <c r="B39" s="120"/>
      <c r="C39" s="119"/>
      <c r="D39" s="118"/>
      <c r="E39" s="117"/>
      <c r="F39" s="116">
        <f>D39*E39</f>
        <v>0</v>
      </c>
      <c r="G39" s="119"/>
      <c r="H39" s="118"/>
      <c r="I39" s="117"/>
      <c r="J39" s="116">
        <f>H39*I39</f>
        <v>0</v>
      </c>
      <c r="K39" s="116">
        <f t="shared" ref="K39:K40" si="2">F39+J39</f>
        <v>0</v>
      </c>
    </row>
    <row r="40" spans="2:11" s="114" customFormat="1">
      <c r="B40" s="120"/>
      <c r="C40" s="121"/>
      <c r="D40" s="118"/>
      <c r="E40" s="117"/>
      <c r="F40" s="116">
        <f>D40*E40</f>
        <v>0</v>
      </c>
      <c r="G40" s="121"/>
      <c r="H40" s="118"/>
      <c r="I40" s="117"/>
      <c r="J40" s="116">
        <f>H40*I40</f>
        <v>0</v>
      </c>
      <c r="K40" s="116">
        <f t="shared" si="2"/>
        <v>0</v>
      </c>
    </row>
    <row r="41" spans="2:11" s="114" customFormat="1">
      <c r="B41" s="120"/>
      <c r="C41" s="119"/>
      <c r="D41" s="118"/>
      <c r="E41" s="117"/>
      <c r="F41" s="116">
        <f>D41*E41</f>
        <v>0</v>
      </c>
      <c r="G41" s="119"/>
      <c r="H41" s="118"/>
      <c r="I41" s="117"/>
      <c r="J41" s="116">
        <f>H41*I41</f>
        <v>0</v>
      </c>
      <c r="K41" s="116">
        <f t="shared" si="0"/>
        <v>0</v>
      </c>
    </row>
    <row r="42" spans="2:11" s="114" customFormat="1" ht="15" thickBot="1">
      <c r="B42" s="134" t="s">
        <v>79</v>
      </c>
      <c r="C42" s="135"/>
      <c r="D42" s="135"/>
      <c r="E42" s="135"/>
      <c r="F42" s="115">
        <f>SUM(F5:F41)</f>
        <v>0</v>
      </c>
      <c r="G42" s="135"/>
      <c r="H42" s="135"/>
      <c r="I42" s="135"/>
      <c r="J42" s="115">
        <f>SUM(J5:J41)</f>
        <v>0</v>
      </c>
      <c r="K42" s="115">
        <f>SUM(K5:K41)</f>
        <v>0</v>
      </c>
    </row>
    <row r="43" spans="2:11">
      <c r="B43" s="113"/>
      <c r="F43" s="112"/>
    </row>
  </sheetData>
  <mergeCells count="2">
    <mergeCell ref="C3:F3"/>
    <mergeCell ref="G3:J3"/>
  </mergeCells>
  <pageMargins left="1" right="1" top="1" bottom="1" header="0.2" footer="0.3"/>
  <pageSetup scale="90" fitToHeight="2" orientation="portrait" r:id="rId1"/>
  <headerFooter scaleWithDoc="0">
    <oddHeader>&amp;L&amp;"Calibri,Regular"&amp;K000000&amp;F&amp;R&amp;"Calibri,Regular"&amp;K000000&amp;D</oddHeader>
    <oddFooter>&amp;L&amp;"Calibri,Regular"&amp;K000000&amp;F&amp;R&amp;"Calibri,Regular"&amp;K000000Page &amp;P o&amp;Of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9695-F5A4-4C9B-ABC2-7BA4DD928108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dd9003-4c32-4172-aded-c42a49a6cc31" xsi:nil="true"/>
    <lcf76f155ced4ddcb4097134ff3c332f xmlns="ca92f18b-e98e-4ac2-9366-24e20b74cc8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E99547EE107245AA63AAFE1B907A6C" ma:contentTypeVersion="16" ma:contentTypeDescription="Create a new document." ma:contentTypeScope="" ma:versionID="2f5bb5c20004e277d8ef89200eb75960">
  <xsd:schema xmlns:xsd="http://www.w3.org/2001/XMLSchema" xmlns:xs="http://www.w3.org/2001/XMLSchema" xmlns:p="http://schemas.microsoft.com/office/2006/metadata/properties" xmlns:ns2="ca92f18b-e98e-4ac2-9366-24e20b74cc85" xmlns:ns3="72dd9003-4c32-4172-aded-c42a49a6cc31" targetNamespace="http://schemas.microsoft.com/office/2006/metadata/properties" ma:root="true" ma:fieldsID="2f0b76d90607339c8e1525e2564f4125" ns2:_="" ns3:_="">
    <xsd:import namespace="ca92f18b-e98e-4ac2-9366-24e20b74cc85"/>
    <xsd:import namespace="72dd9003-4c32-4172-aded-c42a49a6cc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2f18b-e98e-4ac2-9366-24e20b74cc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d9003-4c32-4172-aded-c42a49a6cc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dab572-062c-4750-a417-21f0b0ad7a68}" ma:internalName="TaxCatchAll" ma:showField="CatchAllData" ma:web="72dd9003-4c32-4172-aded-c42a49a6cc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ADB124-9CF0-4469-AF1C-2561749D0FE0}"/>
</file>

<file path=customXml/itemProps2.xml><?xml version="1.0" encoding="utf-8"?>
<ds:datastoreItem xmlns:ds="http://schemas.openxmlformats.org/officeDocument/2006/customXml" ds:itemID="{D6DA14AB-2AA7-46D7-B92C-4488E6A2E9C4}"/>
</file>

<file path=customXml/itemProps3.xml><?xml version="1.0" encoding="utf-8"?>
<ds:datastoreItem xmlns:ds="http://schemas.openxmlformats.org/officeDocument/2006/customXml" ds:itemID="{301AD4F6-0C01-4717-BDEF-5F21CE7FF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</dc:creator>
  <cp:keywords/>
  <dc:description/>
  <cp:lastModifiedBy>Russo,Sandra L</cp:lastModifiedBy>
  <cp:revision/>
  <dcterms:created xsi:type="dcterms:W3CDTF">2014-03-14T19:23:13Z</dcterms:created>
  <dcterms:modified xsi:type="dcterms:W3CDTF">2022-06-06T20:13:04Z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0x01010014E99547EE107245AA63AAFE1B907A6C</vt:lpwstr>
  </property>
  <property fmtid="{D5CDD505-2E9C-101B-9397-08002B2CF9AE}" pid="3" name="MediaServiceImageTags">
    <vt:lpwstr/>
  </property>
</Properties>
</file>